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wcresa-my.sharepoint.com/personal/bowend_resa_net/Documents/Documents/Procurement/2023 RFPs/RFP 03092023-651-01 Audio Visual Equipment/"/>
    </mc:Choice>
  </mc:AlternateContent>
  <bookViews>
    <workbookView xWindow="0" yWindow="0" windowWidth="25600" windowHeight="10520"/>
  </bookViews>
  <sheets>
    <sheet name="Attachment 2 - Bid Proposal" sheetId="1" r:id="rId1"/>
  </sheets>
  <definedNames>
    <definedName name="_xlnm._FilterDatabase" localSheetId="0" hidden="1">'Attachment 2 - Bid Proposal'!$A$2:$J$87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0" i="1" l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  <c r="J91" i="1" l="1"/>
  <c r="J93" i="1"/>
  <c r="J92" i="1"/>
  <c r="J94" i="1" l="1"/>
  <c r="J95" i="1" s="1"/>
  <c r="J97" i="1" s="1"/>
</calcChain>
</file>

<file path=xl/sharedStrings.xml><?xml version="1.0" encoding="utf-8"?>
<sst xmlns="http://schemas.openxmlformats.org/spreadsheetml/2006/main" count="270" uniqueCount="135">
  <si>
    <t>#1</t>
  </si>
  <si>
    <t>Room 223</t>
  </si>
  <si>
    <t>Manufacturer</t>
  </si>
  <si>
    <t>Item Number</t>
  </si>
  <si>
    <t>Description</t>
  </si>
  <si>
    <t>Qty</t>
  </si>
  <si>
    <t>Extron</t>
  </si>
  <si>
    <t>60-1515-93</t>
  </si>
  <si>
    <t>AV switcher/controller/amp</t>
  </si>
  <si>
    <t>60-1562-02</t>
  </si>
  <si>
    <t>7-inch touch panel</t>
  </si>
  <si>
    <t>60-1271-12</t>
  </si>
  <si>
    <t>DTP transmitter</t>
  </si>
  <si>
    <t>60-1271-13</t>
  </si>
  <si>
    <t>DTP receiver</t>
  </si>
  <si>
    <t>PTZ Optics</t>
  </si>
  <si>
    <t>PT12X-SDI-WH-G2</t>
  </si>
  <si>
    <t>PTZ camera</t>
  </si>
  <si>
    <t>HCM1-WH</t>
  </si>
  <si>
    <t>Wall mount</t>
  </si>
  <si>
    <t>ForeA</t>
  </si>
  <si>
    <t>MV42HS</t>
  </si>
  <si>
    <t>Multi-viewer</t>
  </si>
  <si>
    <t>Black Magic</t>
  </si>
  <si>
    <t>CONVBDC/SDI/HDMI03G/PS</t>
  </si>
  <si>
    <t>SDI to HDMI convertor</t>
  </si>
  <si>
    <t>60-1488-01</t>
  </si>
  <si>
    <t>Media port bridge</t>
  </si>
  <si>
    <t>60-952-02</t>
  </si>
  <si>
    <t>USB switch</t>
  </si>
  <si>
    <t>Shure</t>
  </si>
  <si>
    <t>MXA920</t>
  </si>
  <si>
    <t>Beam forming microphone</t>
  </si>
  <si>
    <t>Biamp</t>
  </si>
  <si>
    <t>Tesira Forte DAN-VT</t>
  </si>
  <si>
    <t>Audio processor - Dante</t>
  </si>
  <si>
    <t>Audio Technica</t>
  </si>
  <si>
    <t>ATW1312/L</t>
  </si>
  <si>
    <t>Wireless microphone, BP &amp; HH</t>
  </si>
  <si>
    <t>BenQ</t>
  </si>
  <si>
    <t>RM7503</t>
  </si>
  <si>
    <t>75-inch IFP</t>
  </si>
  <si>
    <t>Epson</t>
  </si>
  <si>
    <t>L530U</t>
  </si>
  <si>
    <t>5200ANSI WUXGA projector</t>
  </si>
  <si>
    <t>Peerless</t>
  </si>
  <si>
    <t>PRGUNV-WH</t>
  </si>
  <si>
    <t>Projector mount</t>
  </si>
  <si>
    <t>SF670</t>
  </si>
  <si>
    <t>Luxul</t>
  </si>
  <si>
    <t>AMS1028P</t>
  </si>
  <si>
    <t>IP switch POE</t>
  </si>
  <si>
    <t>RCI</t>
  </si>
  <si>
    <t>Custom</t>
  </si>
  <si>
    <t>IFP HDMI &amp; USB plate - wall</t>
  </si>
  <si>
    <t>Audio output press feed - wall</t>
  </si>
  <si>
    <t>HDMI input plate - rack</t>
  </si>
  <si>
    <t>Misc.</t>
  </si>
  <si>
    <t>Hardware, wire &amp; connectors</t>
  </si>
  <si>
    <t>Shipping</t>
  </si>
  <si>
    <t>Shipping &amp; handling</t>
  </si>
  <si>
    <t>Labor</t>
  </si>
  <si>
    <t>Programming, CAD, PM, Install</t>
  </si>
  <si>
    <t>Room 250 A/B/C</t>
  </si>
  <si>
    <t>LG</t>
  </si>
  <si>
    <t>75UR340C9</t>
  </si>
  <si>
    <t>75-inch commercial monitor</t>
  </si>
  <si>
    <t>EB-PU2010W</t>
  </si>
  <si>
    <t>10,000ANSI WUXGA projector</t>
  </si>
  <si>
    <t>ELPLW05</t>
  </si>
  <si>
    <t>Standard throw lens</t>
  </si>
  <si>
    <t>Chief</t>
  </si>
  <si>
    <t>VCMU</t>
  </si>
  <si>
    <t>Heavy duty projector mount</t>
  </si>
  <si>
    <t>AV switcher/controller</t>
  </si>
  <si>
    <t>60-1341-02</t>
  </si>
  <si>
    <t>12-inch touch panel</t>
  </si>
  <si>
    <t>65UR340C9</t>
  </si>
  <si>
    <t>65-inch monitor</t>
  </si>
  <si>
    <t>ST650</t>
  </si>
  <si>
    <t>Tilting wall mount</t>
  </si>
  <si>
    <t>MX418DC</t>
  </si>
  <si>
    <t>18-inch gooseneck microphone</t>
  </si>
  <si>
    <t>ULXD4Q</t>
  </si>
  <si>
    <t>Wireless quad receiver</t>
  </si>
  <si>
    <t>ULXD2/SM58</t>
  </si>
  <si>
    <t>Handheld wireless</t>
  </si>
  <si>
    <t>ULXD1</t>
  </si>
  <si>
    <t>Belt pack wireless</t>
  </si>
  <si>
    <t>WL185</t>
  </si>
  <si>
    <t>Lav microphone</t>
  </si>
  <si>
    <t>SB900B</t>
  </si>
  <si>
    <t>Rechargeable battery</t>
  </si>
  <si>
    <t>SBC220</t>
  </si>
  <si>
    <t>Dual charger</t>
  </si>
  <si>
    <t>Allen &amp; Heath</t>
  </si>
  <si>
    <t>AB168</t>
  </si>
  <si>
    <t>Remote stage box</t>
  </si>
  <si>
    <t>QU24C</t>
  </si>
  <si>
    <t>24 channel mixer</t>
  </si>
  <si>
    <t>JBL</t>
  </si>
  <si>
    <t>305PMKII</t>
  </si>
  <si>
    <t>Monitor speaker</t>
  </si>
  <si>
    <t>DecaBox</t>
  </si>
  <si>
    <t>MIDI/RS232</t>
  </si>
  <si>
    <t>MIDI to RS232 convertor</t>
  </si>
  <si>
    <t>Proposer Response Sections</t>
  </si>
  <si>
    <t>#2</t>
  </si>
  <si>
    <t>#3</t>
  </si>
  <si>
    <t>Boyds Auditorium</t>
  </si>
  <si>
    <t>Unit Price</t>
  </si>
  <si>
    <t>Extended Price (Qty x Unit Price)</t>
  </si>
  <si>
    <t>Total</t>
  </si>
  <si>
    <t>30% Contingency</t>
  </si>
  <si>
    <t>#1 - Room 223</t>
  </si>
  <si>
    <t>#2 - Room 250 A/B/C</t>
  </si>
  <si>
    <t>#3 - Boyds Auditorium</t>
  </si>
  <si>
    <t>Total w/Contingency</t>
  </si>
  <si>
    <t>Item No.</t>
  </si>
  <si>
    <t>29-1</t>
  </si>
  <si>
    <t>29-2</t>
  </si>
  <si>
    <t>29-3</t>
  </si>
  <si>
    <t>40-1</t>
  </si>
  <si>
    <t>40-2</t>
  </si>
  <si>
    <t>40-3</t>
  </si>
  <si>
    <t>41-1</t>
  </si>
  <si>
    <t>41-2</t>
  </si>
  <si>
    <t>41-3</t>
  </si>
  <si>
    <t>42-1</t>
  </si>
  <si>
    <t>42-2</t>
  </si>
  <si>
    <t>42-3</t>
  </si>
  <si>
    <t>Subtotal</t>
  </si>
  <si>
    <t>For Technical Support (On Call Service Rate)</t>
  </si>
  <si>
    <t xml:space="preserve">Blended Hourly Rate - Optional As Needed </t>
  </si>
  <si>
    <t>WRESA RFP# 03092023-651-01  Conference Rooms Audio and Video Equipment 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</si>
</sst>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 indent="2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vertical="center"/>
    </xf>
    <xf numFmtId="44" fontId="3" fillId="0" borderId="0" xfId="0" applyNumberFormat="1" applyFont="1"/>
    <xf numFmtId="44" fontId="3" fillId="5" borderId="1" xfId="0" applyNumberFormat="1" applyFont="1" applyFill="1" applyBorder="1"/>
    <xf numFmtId="0" fontId="7" fillId="0" borderId="1" xfId="0" applyFont="1" applyBorder="1" applyAlignment="1">
      <alignment horizontal="center"/>
    </xf>
    <xf numFmtId="44" fontId="3" fillId="0" borderId="0" xfId="1" applyFont="1"/>
    <xf numFmtId="44" fontId="4" fillId="3" borderId="2" xfId="1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6" borderId="0" xfId="0" applyFill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4" fontId="4" fillId="2" borderId="10" xfId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44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44" fontId="5" fillId="0" borderId="1" xfId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1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tabSelected="1" zoomScale="70" zoomScaleNormal="70"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D66" sqref="D66"/>
    </sheetView>
  </sheetViews>
  <sheetFormatPr defaultColWidth="8.81640625" defaultRowHeight="14.5" x14ac:dyDescent="0.35"/>
  <cols>
    <col min="2" max="2" width="14.36328125" style="2" customWidth="1"/>
    <col min="3" max="3" width="20" style="2" bestFit="1" customWidth="1"/>
    <col min="4" max="4" width="22" style="2" customWidth="1"/>
    <col min="5" max="5" width="8.81640625" style="3" customWidth="1"/>
    <col min="6" max="6" width="23.453125" style="2" customWidth="1"/>
    <col min="7" max="8" width="24.453125" style="2" customWidth="1"/>
    <col min="9" max="9" width="22.6328125" style="20" customWidth="1"/>
    <col min="10" max="10" width="26.6328125" style="2" customWidth="1"/>
  </cols>
  <sheetData>
    <row r="1" spans="1:10" ht="25.25" customHeight="1" thickBot="1" x14ac:dyDescent="0.55000000000000004">
      <c r="B1" s="33" t="s">
        <v>134</v>
      </c>
      <c r="C1" s="32"/>
    </row>
    <row r="2" spans="1:10" ht="15" thickBot="1" x14ac:dyDescent="0.4">
      <c r="B2" s="27"/>
      <c r="F2" s="24"/>
      <c r="G2" s="25" t="s">
        <v>106</v>
      </c>
      <c r="H2" s="25"/>
      <c r="I2" s="26"/>
      <c r="J2"/>
    </row>
    <row r="3" spans="1:10" ht="15" thickBot="1" x14ac:dyDescent="0.4">
      <c r="A3" s="12" t="s">
        <v>118</v>
      </c>
      <c r="B3" s="12" t="s">
        <v>2</v>
      </c>
      <c r="C3" s="13" t="s">
        <v>3</v>
      </c>
      <c r="D3" s="13" t="s">
        <v>4</v>
      </c>
      <c r="E3" s="13" t="s">
        <v>5</v>
      </c>
      <c r="F3" s="29" t="s">
        <v>2</v>
      </c>
      <c r="G3" s="30" t="s">
        <v>3</v>
      </c>
      <c r="H3" s="13" t="s">
        <v>4</v>
      </c>
      <c r="I3" s="31" t="s">
        <v>110</v>
      </c>
      <c r="J3" s="13" t="s">
        <v>111</v>
      </c>
    </row>
    <row r="4" spans="1:10" ht="15" thickBot="1" x14ac:dyDescent="0.4">
      <c r="A4" s="28"/>
      <c r="B4" s="14" t="s">
        <v>0</v>
      </c>
      <c r="C4" s="15" t="s">
        <v>1</v>
      </c>
      <c r="D4" s="11"/>
      <c r="E4" s="11"/>
      <c r="F4" s="10"/>
      <c r="G4" s="4"/>
      <c r="H4" s="4"/>
      <c r="I4" s="21"/>
      <c r="J4" s="4"/>
    </row>
    <row r="5" spans="1:10" ht="15" thickBot="1" x14ac:dyDescent="0.4">
      <c r="A5" s="1">
        <v>16</v>
      </c>
      <c r="B5" s="5" t="s">
        <v>6</v>
      </c>
      <c r="C5" s="6" t="s">
        <v>7</v>
      </c>
      <c r="D5" s="6" t="s">
        <v>8</v>
      </c>
      <c r="E5" s="7">
        <v>1</v>
      </c>
      <c r="F5" s="5"/>
      <c r="G5" s="5"/>
      <c r="H5" s="5"/>
      <c r="I5" s="16"/>
      <c r="J5" s="16">
        <f t="shared" ref="J5:J28" si="0">I5*E5</f>
        <v>0</v>
      </c>
    </row>
    <row r="6" spans="1:10" ht="15" thickBot="1" x14ac:dyDescent="0.4">
      <c r="A6" s="1">
        <v>17</v>
      </c>
      <c r="B6" s="5" t="s">
        <v>6</v>
      </c>
      <c r="C6" s="6" t="s">
        <v>9</v>
      </c>
      <c r="D6" s="6" t="s">
        <v>10</v>
      </c>
      <c r="E6" s="7">
        <v>1</v>
      </c>
      <c r="F6" s="5"/>
      <c r="G6" s="5"/>
      <c r="H6" s="5"/>
      <c r="I6" s="16"/>
      <c r="J6" s="16">
        <f t="shared" si="0"/>
        <v>0</v>
      </c>
    </row>
    <row r="7" spans="1:10" ht="15" thickBot="1" x14ac:dyDescent="0.4">
      <c r="A7" s="1">
        <v>12</v>
      </c>
      <c r="B7" s="5" t="s">
        <v>6</v>
      </c>
      <c r="C7" s="6" t="s">
        <v>11</v>
      </c>
      <c r="D7" s="6" t="s">
        <v>12</v>
      </c>
      <c r="E7" s="7">
        <v>1</v>
      </c>
      <c r="F7" s="5"/>
      <c r="G7" s="5"/>
      <c r="H7" s="5"/>
      <c r="I7" s="16"/>
      <c r="J7" s="16">
        <f t="shared" si="0"/>
        <v>0</v>
      </c>
    </row>
    <row r="8" spans="1:10" ht="15" thickBot="1" x14ac:dyDescent="0.4">
      <c r="A8" s="1">
        <v>13</v>
      </c>
      <c r="B8" s="5" t="s">
        <v>6</v>
      </c>
      <c r="C8" s="6" t="s">
        <v>13</v>
      </c>
      <c r="D8" s="6" t="s">
        <v>14</v>
      </c>
      <c r="E8" s="7">
        <v>3</v>
      </c>
      <c r="F8" s="5"/>
      <c r="G8" s="5"/>
      <c r="H8" s="5"/>
      <c r="I8" s="16"/>
      <c r="J8" s="16">
        <f t="shared" si="0"/>
        <v>0</v>
      </c>
    </row>
    <row r="9" spans="1:10" ht="15" thickBot="1" x14ac:dyDescent="0.4">
      <c r="A9" s="1">
        <v>28</v>
      </c>
      <c r="B9" s="5" t="s">
        <v>15</v>
      </c>
      <c r="C9" s="6" t="s">
        <v>16</v>
      </c>
      <c r="D9" s="6" t="s">
        <v>17</v>
      </c>
      <c r="E9" s="7">
        <v>2</v>
      </c>
      <c r="F9" s="5"/>
      <c r="G9" s="5"/>
      <c r="H9" s="5"/>
      <c r="I9" s="16"/>
      <c r="J9" s="16">
        <f t="shared" si="0"/>
        <v>0</v>
      </c>
    </row>
    <row r="10" spans="1:10" ht="15" thickBot="1" x14ac:dyDescent="0.4">
      <c r="A10" s="1">
        <v>27</v>
      </c>
      <c r="B10" s="5" t="s">
        <v>15</v>
      </c>
      <c r="C10" s="6" t="s">
        <v>18</v>
      </c>
      <c r="D10" s="6" t="s">
        <v>19</v>
      </c>
      <c r="E10" s="7">
        <v>2</v>
      </c>
      <c r="F10" s="5"/>
      <c r="G10" s="5"/>
      <c r="H10" s="5"/>
      <c r="I10" s="16"/>
      <c r="J10" s="16">
        <f t="shared" si="0"/>
        <v>0</v>
      </c>
    </row>
    <row r="11" spans="1:10" ht="15" thickBot="1" x14ac:dyDescent="0.4">
      <c r="A11" s="1">
        <v>19</v>
      </c>
      <c r="B11" s="5" t="s">
        <v>20</v>
      </c>
      <c r="C11" s="6" t="s">
        <v>21</v>
      </c>
      <c r="D11" s="6" t="s">
        <v>22</v>
      </c>
      <c r="E11" s="7">
        <v>1</v>
      </c>
      <c r="F11" s="5"/>
      <c r="G11" s="5"/>
      <c r="H11" s="5"/>
      <c r="I11" s="16"/>
      <c r="J11" s="16">
        <f t="shared" si="0"/>
        <v>0</v>
      </c>
    </row>
    <row r="12" spans="1:10" ht="15" thickBot="1" x14ac:dyDescent="0.4">
      <c r="A12" s="1">
        <v>6</v>
      </c>
      <c r="B12" s="5" t="s">
        <v>23</v>
      </c>
      <c r="C12" s="23" t="s">
        <v>24</v>
      </c>
      <c r="D12" s="5" t="s">
        <v>25</v>
      </c>
      <c r="E12" s="7">
        <v>1</v>
      </c>
      <c r="F12" s="5"/>
      <c r="G12" s="5"/>
      <c r="H12" s="5"/>
      <c r="I12" s="16"/>
      <c r="J12" s="16">
        <f t="shared" si="0"/>
        <v>0</v>
      </c>
    </row>
    <row r="13" spans="1:10" ht="15" thickBot="1" x14ac:dyDescent="0.4">
      <c r="A13" s="1">
        <v>15</v>
      </c>
      <c r="B13" s="5" t="s">
        <v>6</v>
      </c>
      <c r="C13" s="8" t="s">
        <v>26</v>
      </c>
      <c r="D13" s="6" t="s">
        <v>27</v>
      </c>
      <c r="E13" s="7">
        <v>1</v>
      </c>
      <c r="F13" s="5"/>
      <c r="G13" s="5"/>
      <c r="H13" s="5"/>
      <c r="I13" s="16"/>
      <c r="J13" s="16">
        <f t="shared" si="0"/>
        <v>0</v>
      </c>
    </row>
    <row r="14" spans="1:10" ht="15" thickBot="1" x14ac:dyDescent="0.4">
      <c r="A14" s="1">
        <v>18</v>
      </c>
      <c r="B14" s="5" t="s">
        <v>6</v>
      </c>
      <c r="C14" s="6" t="s">
        <v>28</v>
      </c>
      <c r="D14" s="6" t="s">
        <v>29</v>
      </c>
      <c r="E14" s="7">
        <v>1</v>
      </c>
      <c r="F14" s="5"/>
      <c r="G14" s="5"/>
      <c r="H14" s="5"/>
      <c r="I14" s="16"/>
      <c r="J14" s="16">
        <f t="shared" si="0"/>
        <v>0</v>
      </c>
    </row>
    <row r="15" spans="1:10" ht="15" thickBot="1" x14ac:dyDescent="0.4">
      <c r="A15" s="1">
        <v>33</v>
      </c>
      <c r="B15" s="5" t="s">
        <v>30</v>
      </c>
      <c r="C15" s="6" t="s">
        <v>31</v>
      </c>
      <c r="D15" s="6" t="s">
        <v>32</v>
      </c>
      <c r="E15" s="7">
        <v>1</v>
      </c>
      <c r="F15" s="5"/>
      <c r="G15" s="5"/>
      <c r="H15" s="5"/>
      <c r="I15" s="16"/>
      <c r="J15" s="16">
        <f t="shared" si="0"/>
        <v>0</v>
      </c>
    </row>
    <row r="16" spans="1:10" ht="15" thickBot="1" x14ac:dyDescent="0.4">
      <c r="A16" s="1">
        <v>5</v>
      </c>
      <c r="B16" s="5" t="s">
        <v>33</v>
      </c>
      <c r="C16" s="6" t="s">
        <v>34</v>
      </c>
      <c r="D16" s="6" t="s">
        <v>35</v>
      </c>
      <c r="E16" s="7">
        <v>1</v>
      </c>
      <c r="F16" s="5"/>
      <c r="G16" s="5"/>
      <c r="H16" s="5"/>
      <c r="I16" s="16"/>
      <c r="J16" s="16">
        <f t="shared" si="0"/>
        <v>0</v>
      </c>
    </row>
    <row r="17" spans="1:10" ht="15" thickBot="1" x14ac:dyDescent="0.4">
      <c r="A17" s="1">
        <v>3</v>
      </c>
      <c r="B17" s="5" t="s">
        <v>36</v>
      </c>
      <c r="C17" s="6" t="s">
        <v>37</v>
      </c>
      <c r="D17" s="6" t="s">
        <v>38</v>
      </c>
      <c r="E17" s="7">
        <v>1</v>
      </c>
      <c r="F17" s="5"/>
      <c r="G17" s="5"/>
      <c r="H17" s="5"/>
      <c r="I17" s="16"/>
      <c r="J17" s="16">
        <f t="shared" si="0"/>
        <v>0</v>
      </c>
    </row>
    <row r="18" spans="1:10" ht="15" thickBot="1" x14ac:dyDescent="0.4">
      <c r="A18" s="1">
        <v>4</v>
      </c>
      <c r="B18" s="5" t="s">
        <v>39</v>
      </c>
      <c r="C18" s="6" t="s">
        <v>40</v>
      </c>
      <c r="D18" s="6" t="s">
        <v>41</v>
      </c>
      <c r="E18" s="7">
        <v>2</v>
      </c>
      <c r="F18" s="5"/>
      <c r="G18" s="5"/>
      <c r="H18" s="5"/>
      <c r="I18" s="16"/>
      <c r="J18" s="16">
        <f t="shared" si="0"/>
        <v>0</v>
      </c>
    </row>
    <row r="19" spans="1:10" ht="15" thickBot="1" x14ac:dyDescent="0.4">
      <c r="A19" s="1">
        <v>11</v>
      </c>
      <c r="B19" s="5" t="s">
        <v>42</v>
      </c>
      <c r="C19" s="6" t="s">
        <v>43</v>
      </c>
      <c r="D19" s="6" t="s">
        <v>44</v>
      </c>
      <c r="E19" s="7">
        <v>1</v>
      </c>
      <c r="F19" s="5"/>
      <c r="G19" s="5"/>
      <c r="H19" s="5"/>
      <c r="I19" s="16"/>
      <c r="J19" s="16">
        <f t="shared" si="0"/>
        <v>0</v>
      </c>
    </row>
    <row r="20" spans="1:10" ht="15" thickBot="1" x14ac:dyDescent="0.4">
      <c r="A20" s="1">
        <v>24</v>
      </c>
      <c r="B20" s="5" t="s">
        <v>45</v>
      </c>
      <c r="C20" s="6" t="s">
        <v>46</v>
      </c>
      <c r="D20" s="6" t="s">
        <v>47</v>
      </c>
      <c r="E20" s="7">
        <v>1</v>
      </c>
      <c r="F20" s="5"/>
      <c r="G20" s="5"/>
      <c r="H20" s="5"/>
      <c r="I20" s="16"/>
      <c r="J20" s="16">
        <f t="shared" si="0"/>
        <v>0</v>
      </c>
    </row>
    <row r="21" spans="1:10" ht="15" thickBot="1" x14ac:dyDescent="0.4">
      <c r="A21" s="1">
        <v>25</v>
      </c>
      <c r="B21" s="5" t="s">
        <v>45</v>
      </c>
      <c r="C21" s="6" t="s">
        <v>48</v>
      </c>
      <c r="D21" s="6" t="s">
        <v>19</v>
      </c>
      <c r="E21" s="7">
        <v>2</v>
      </c>
      <c r="F21" s="5"/>
      <c r="G21" s="5"/>
      <c r="H21" s="5"/>
      <c r="I21" s="16"/>
      <c r="J21" s="16">
        <f t="shared" si="0"/>
        <v>0</v>
      </c>
    </row>
    <row r="22" spans="1:10" ht="15" thickBot="1" x14ac:dyDescent="0.4">
      <c r="A22" s="1">
        <v>23</v>
      </c>
      <c r="B22" s="5" t="s">
        <v>49</v>
      </c>
      <c r="C22" s="6" t="s">
        <v>50</v>
      </c>
      <c r="D22" s="6" t="s">
        <v>51</v>
      </c>
      <c r="E22" s="7">
        <v>1</v>
      </c>
      <c r="F22" s="5"/>
      <c r="G22" s="5"/>
      <c r="H22" s="5"/>
      <c r="I22" s="16"/>
      <c r="J22" s="16">
        <f t="shared" si="0"/>
        <v>0</v>
      </c>
    </row>
    <row r="23" spans="1:10" ht="15" thickBot="1" x14ac:dyDescent="0.4">
      <c r="A23" s="1">
        <v>31</v>
      </c>
      <c r="B23" s="5"/>
      <c r="C23" s="6" t="s">
        <v>53</v>
      </c>
      <c r="D23" s="6" t="s">
        <v>54</v>
      </c>
      <c r="E23" s="7">
        <v>2</v>
      </c>
      <c r="F23" s="5"/>
      <c r="G23" s="5"/>
      <c r="H23" s="5"/>
      <c r="I23" s="16"/>
      <c r="J23" s="16">
        <f t="shared" si="0"/>
        <v>0</v>
      </c>
    </row>
    <row r="24" spans="1:10" ht="15" thickBot="1" x14ac:dyDescent="0.4">
      <c r="A24" s="1" t="s">
        <v>119</v>
      </c>
      <c r="B24" s="5"/>
      <c r="C24" s="6" t="s">
        <v>53</v>
      </c>
      <c r="D24" s="6" t="s">
        <v>55</v>
      </c>
      <c r="E24" s="7">
        <v>1</v>
      </c>
      <c r="F24" s="5"/>
      <c r="G24" s="5"/>
      <c r="H24" s="5"/>
      <c r="I24" s="16"/>
      <c r="J24" s="16">
        <f t="shared" si="0"/>
        <v>0</v>
      </c>
    </row>
    <row r="25" spans="1:10" ht="15" thickBot="1" x14ac:dyDescent="0.4">
      <c r="A25" s="1">
        <v>30</v>
      </c>
      <c r="B25" s="5"/>
      <c r="C25" s="6" t="s">
        <v>53</v>
      </c>
      <c r="D25" s="6" t="s">
        <v>56</v>
      </c>
      <c r="E25" s="7">
        <v>1</v>
      </c>
      <c r="F25" s="5"/>
      <c r="G25" s="5"/>
      <c r="H25" s="5"/>
      <c r="I25" s="16"/>
      <c r="J25" s="16">
        <f t="shared" si="0"/>
        <v>0</v>
      </c>
    </row>
    <row r="26" spans="1:10" ht="15" thickBot="1" x14ac:dyDescent="0.4">
      <c r="A26" s="1" t="s">
        <v>125</v>
      </c>
      <c r="B26" s="5"/>
      <c r="C26" s="6" t="s">
        <v>57</v>
      </c>
      <c r="D26" s="6" t="s">
        <v>58</v>
      </c>
      <c r="E26" s="7">
        <v>1</v>
      </c>
      <c r="F26" s="5"/>
      <c r="G26" s="5"/>
      <c r="H26" s="5"/>
      <c r="I26" s="16"/>
      <c r="J26" s="16">
        <f t="shared" si="0"/>
        <v>0</v>
      </c>
    </row>
    <row r="27" spans="1:10" ht="15" thickBot="1" x14ac:dyDescent="0.4">
      <c r="A27" s="1" t="s">
        <v>128</v>
      </c>
      <c r="B27" s="5"/>
      <c r="C27" s="6" t="s">
        <v>59</v>
      </c>
      <c r="D27" s="6" t="s">
        <v>60</v>
      </c>
      <c r="E27" s="7">
        <v>1</v>
      </c>
      <c r="F27" s="5"/>
      <c r="G27" s="5"/>
      <c r="H27" s="5"/>
      <c r="I27" s="16"/>
      <c r="J27" s="16">
        <f t="shared" si="0"/>
        <v>0</v>
      </c>
    </row>
    <row r="28" spans="1:10" ht="15" thickBot="1" x14ac:dyDescent="0.4">
      <c r="A28" s="1" t="s">
        <v>122</v>
      </c>
      <c r="B28" s="5"/>
      <c r="C28" s="6" t="s">
        <v>61</v>
      </c>
      <c r="D28" s="6" t="s">
        <v>62</v>
      </c>
      <c r="E28" s="7">
        <v>1</v>
      </c>
      <c r="F28" s="5"/>
      <c r="G28" s="5"/>
      <c r="H28" s="5"/>
      <c r="I28" s="16"/>
      <c r="J28" s="16">
        <f t="shared" si="0"/>
        <v>0</v>
      </c>
    </row>
    <row r="29" spans="1:10" ht="15" thickBot="1" x14ac:dyDescent="0.4">
      <c r="A29" s="28"/>
      <c r="B29" s="14" t="s">
        <v>107</v>
      </c>
      <c r="C29" s="15" t="s">
        <v>63</v>
      </c>
      <c r="D29" s="11"/>
      <c r="E29" s="11"/>
      <c r="F29" s="10"/>
      <c r="G29" s="4"/>
      <c r="H29" s="4"/>
      <c r="I29" s="21"/>
      <c r="J29" s="4"/>
    </row>
    <row r="30" spans="1:10" ht="15" thickBot="1" x14ac:dyDescent="0.4">
      <c r="A30" s="1">
        <v>16</v>
      </c>
      <c r="B30" s="5" t="s">
        <v>6</v>
      </c>
      <c r="C30" s="6" t="s">
        <v>7</v>
      </c>
      <c r="D30" s="6" t="s">
        <v>8</v>
      </c>
      <c r="E30" s="7">
        <v>3</v>
      </c>
      <c r="F30" s="5"/>
      <c r="G30" s="5"/>
      <c r="H30" s="5"/>
      <c r="I30" s="16"/>
      <c r="J30" s="16">
        <f t="shared" ref="J30:J52" si="1">I30*E30</f>
        <v>0</v>
      </c>
    </row>
    <row r="31" spans="1:10" ht="15" thickBot="1" x14ac:dyDescent="0.4">
      <c r="A31" s="1">
        <v>17</v>
      </c>
      <c r="B31" s="5" t="s">
        <v>6</v>
      </c>
      <c r="C31" s="6" t="s">
        <v>9</v>
      </c>
      <c r="D31" s="6" t="s">
        <v>10</v>
      </c>
      <c r="E31" s="7">
        <v>3</v>
      </c>
      <c r="F31" s="5"/>
      <c r="G31" s="5"/>
      <c r="H31" s="5"/>
      <c r="I31" s="16"/>
      <c r="J31" s="16">
        <f t="shared" si="1"/>
        <v>0</v>
      </c>
    </row>
    <row r="32" spans="1:10" ht="15" thickBot="1" x14ac:dyDescent="0.4">
      <c r="A32" s="1">
        <v>12</v>
      </c>
      <c r="B32" s="5" t="s">
        <v>6</v>
      </c>
      <c r="C32" s="6" t="s">
        <v>11</v>
      </c>
      <c r="D32" s="6" t="s">
        <v>12</v>
      </c>
      <c r="E32" s="7">
        <v>4</v>
      </c>
      <c r="F32" s="5"/>
      <c r="G32" s="5"/>
      <c r="H32" s="5"/>
      <c r="I32" s="16"/>
      <c r="J32" s="16">
        <f t="shared" si="1"/>
        <v>0</v>
      </c>
    </row>
    <row r="33" spans="1:10" ht="15" thickBot="1" x14ac:dyDescent="0.4">
      <c r="A33" s="1">
        <v>13</v>
      </c>
      <c r="B33" s="5" t="s">
        <v>6</v>
      </c>
      <c r="C33" s="6" t="s">
        <v>13</v>
      </c>
      <c r="D33" s="6" t="s">
        <v>14</v>
      </c>
      <c r="E33" s="7">
        <v>8</v>
      </c>
      <c r="F33" s="5"/>
      <c r="G33" s="5"/>
      <c r="H33" s="5"/>
      <c r="I33" s="16"/>
      <c r="J33" s="16">
        <f t="shared" si="1"/>
        <v>0</v>
      </c>
    </row>
    <row r="34" spans="1:10" ht="15" thickBot="1" x14ac:dyDescent="0.4">
      <c r="A34" s="1">
        <v>28</v>
      </c>
      <c r="B34" s="5" t="s">
        <v>15</v>
      </c>
      <c r="C34" s="6" t="s">
        <v>16</v>
      </c>
      <c r="D34" s="6" t="s">
        <v>17</v>
      </c>
      <c r="E34" s="7">
        <v>6</v>
      </c>
      <c r="F34" s="5"/>
      <c r="G34" s="5"/>
      <c r="H34" s="5"/>
      <c r="I34" s="16"/>
      <c r="J34" s="16">
        <f t="shared" si="1"/>
        <v>0</v>
      </c>
    </row>
    <row r="35" spans="1:10" ht="15" thickBot="1" x14ac:dyDescent="0.4">
      <c r="A35" s="1">
        <v>27</v>
      </c>
      <c r="B35" s="5" t="s">
        <v>15</v>
      </c>
      <c r="C35" s="6" t="s">
        <v>18</v>
      </c>
      <c r="D35" s="6" t="s">
        <v>19</v>
      </c>
      <c r="E35" s="7">
        <v>6</v>
      </c>
      <c r="F35" s="5"/>
      <c r="G35" s="5"/>
      <c r="H35" s="5"/>
      <c r="I35" s="16"/>
      <c r="J35" s="16">
        <f t="shared" si="1"/>
        <v>0</v>
      </c>
    </row>
    <row r="36" spans="1:10" ht="15" thickBot="1" x14ac:dyDescent="0.4">
      <c r="A36" s="1">
        <v>19</v>
      </c>
      <c r="B36" s="5" t="s">
        <v>20</v>
      </c>
      <c r="C36" s="6" t="s">
        <v>21</v>
      </c>
      <c r="D36" s="6" t="s">
        <v>22</v>
      </c>
      <c r="E36" s="7">
        <v>3</v>
      </c>
      <c r="F36" s="5"/>
      <c r="G36" s="5"/>
      <c r="H36" s="5"/>
      <c r="I36" s="16"/>
      <c r="J36" s="16">
        <f t="shared" si="1"/>
        <v>0</v>
      </c>
    </row>
    <row r="37" spans="1:10" ht="15" thickBot="1" x14ac:dyDescent="0.4">
      <c r="A37" s="1">
        <v>6</v>
      </c>
      <c r="B37" s="5" t="s">
        <v>23</v>
      </c>
      <c r="C37" s="23" t="s">
        <v>24</v>
      </c>
      <c r="D37" s="5" t="s">
        <v>25</v>
      </c>
      <c r="E37" s="7">
        <v>3</v>
      </c>
      <c r="F37" s="5"/>
      <c r="G37" s="5"/>
      <c r="H37" s="5"/>
      <c r="I37" s="16"/>
      <c r="J37" s="16">
        <f t="shared" si="1"/>
        <v>0</v>
      </c>
    </row>
    <row r="38" spans="1:10" ht="15" thickBot="1" x14ac:dyDescent="0.4">
      <c r="A38" s="1">
        <v>15</v>
      </c>
      <c r="B38" s="5" t="s">
        <v>6</v>
      </c>
      <c r="C38" s="8" t="s">
        <v>26</v>
      </c>
      <c r="D38" s="6" t="s">
        <v>27</v>
      </c>
      <c r="E38" s="7">
        <v>3</v>
      </c>
      <c r="F38" s="5"/>
      <c r="G38" s="5"/>
      <c r="H38" s="5"/>
      <c r="I38" s="16"/>
      <c r="J38" s="16">
        <f t="shared" si="1"/>
        <v>0</v>
      </c>
    </row>
    <row r="39" spans="1:10" ht="15" thickBot="1" x14ac:dyDescent="0.4">
      <c r="A39" s="1">
        <v>18</v>
      </c>
      <c r="B39" s="5" t="s">
        <v>6</v>
      </c>
      <c r="C39" s="6" t="s">
        <v>28</v>
      </c>
      <c r="D39" s="6" t="s">
        <v>29</v>
      </c>
      <c r="E39" s="7">
        <v>3</v>
      </c>
      <c r="F39" s="5"/>
      <c r="G39" s="5"/>
      <c r="H39" s="5"/>
      <c r="I39" s="16"/>
      <c r="J39" s="16">
        <f t="shared" si="1"/>
        <v>0</v>
      </c>
    </row>
    <row r="40" spans="1:10" ht="15" thickBot="1" x14ac:dyDescent="0.4">
      <c r="A40" s="1">
        <v>33</v>
      </c>
      <c r="B40" s="5" t="s">
        <v>30</v>
      </c>
      <c r="C40" s="6" t="s">
        <v>31</v>
      </c>
      <c r="D40" s="6" t="s">
        <v>32</v>
      </c>
      <c r="E40" s="7">
        <v>6</v>
      </c>
      <c r="F40" s="5"/>
      <c r="G40" s="5"/>
      <c r="H40" s="5"/>
      <c r="I40" s="16"/>
      <c r="J40" s="16">
        <f t="shared" si="1"/>
        <v>0</v>
      </c>
    </row>
    <row r="41" spans="1:10" ht="15" thickBot="1" x14ac:dyDescent="0.4">
      <c r="A41" s="1">
        <v>5</v>
      </c>
      <c r="B41" s="5" t="s">
        <v>33</v>
      </c>
      <c r="C41" s="6" t="s">
        <v>34</v>
      </c>
      <c r="D41" s="6" t="s">
        <v>35</v>
      </c>
      <c r="E41" s="7">
        <v>3</v>
      </c>
      <c r="F41" s="5"/>
      <c r="G41" s="5"/>
      <c r="H41" s="5"/>
      <c r="I41" s="16"/>
      <c r="J41" s="16">
        <f t="shared" si="1"/>
        <v>0</v>
      </c>
    </row>
    <row r="42" spans="1:10" ht="15" thickBot="1" x14ac:dyDescent="0.4">
      <c r="A42" s="1">
        <v>3</v>
      </c>
      <c r="B42" s="5" t="s">
        <v>36</v>
      </c>
      <c r="C42" s="6" t="s">
        <v>37</v>
      </c>
      <c r="D42" s="6" t="s">
        <v>38</v>
      </c>
      <c r="E42" s="7">
        <v>3</v>
      </c>
      <c r="F42" s="5"/>
      <c r="G42" s="5"/>
      <c r="H42" s="5"/>
      <c r="I42" s="16"/>
      <c r="J42" s="16">
        <f t="shared" si="1"/>
        <v>0</v>
      </c>
    </row>
    <row r="43" spans="1:10" ht="15" thickBot="1" x14ac:dyDescent="0.4">
      <c r="A43" s="1">
        <v>22</v>
      </c>
      <c r="B43" s="5" t="s">
        <v>64</v>
      </c>
      <c r="C43" s="6" t="s">
        <v>65</v>
      </c>
      <c r="D43" s="6" t="s">
        <v>66</v>
      </c>
      <c r="E43" s="7">
        <v>3</v>
      </c>
      <c r="F43" s="5"/>
      <c r="G43" s="5"/>
      <c r="H43" s="5"/>
      <c r="I43" s="16"/>
      <c r="J43" s="16">
        <f t="shared" si="1"/>
        <v>0</v>
      </c>
    </row>
    <row r="44" spans="1:10" ht="15" thickBot="1" x14ac:dyDescent="0.4">
      <c r="A44" s="1">
        <v>11</v>
      </c>
      <c r="B44" s="5" t="s">
        <v>42</v>
      </c>
      <c r="C44" s="6" t="s">
        <v>43</v>
      </c>
      <c r="D44" s="6" t="s">
        <v>44</v>
      </c>
      <c r="E44" s="7">
        <v>3</v>
      </c>
      <c r="F44" s="5"/>
      <c r="G44" s="5"/>
      <c r="H44" s="5"/>
      <c r="I44" s="16"/>
      <c r="J44" s="16">
        <f t="shared" si="1"/>
        <v>0</v>
      </c>
    </row>
    <row r="45" spans="1:10" ht="15" thickBot="1" x14ac:dyDescent="0.4">
      <c r="A45" s="1">
        <v>24</v>
      </c>
      <c r="B45" s="5" t="s">
        <v>45</v>
      </c>
      <c r="C45" s="6" t="s">
        <v>46</v>
      </c>
      <c r="D45" s="6" t="s">
        <v>47</v>
      </c>
      <c r="E45" s="7">
        <v>3</v>
      </c>
      <c r="F45" s="5"/>
      <c r="G45" s="5"/>
      <c r="H45" s="5"/>
      <c r="I45" s="16"/>
      <c r="J45" s="16">
        <f t="shared" si="1"/>
        <v>0</v>
      </c>
    </row>
    <row r="46" spans="1:10" ht="15" thickBot="1" x14ac:dyDescent="0.4">
      <c r="A46" s="1">
        <v>25</v>
      </c>
      <c r="B46" s="5" t="s">
        <v>45</v>
      </c>
      <c r="C46" s="6" t="s">
        <v>48</v>
      </c>
      <c r="D46" s="6" t="s">
        <v>19</v>
      </c>
      <c r="E46" s="7">
        <v>3</v>
      </c>
      <c r="F46" s="5"/>
      <c r="G46" s="5"/>
      <c r="H46" s="5"/>
      <c r="I46" s="16"/>
      <c r="J46" s="16">
        <f t="shared" si="1"/>
        <v>0</v>
      </c>
    </row>
    <row r="47" spans="1:10" ht="15" thickBot="1" x14ac:dyDescent="0.4">
      <c r="A47" s="1">
        <v>23</v>
      </c>
      <c r="B47" s="5" t="s">
        <v>49</v>
      </c>
      <c r="C47" s="6" t="s">
        <v>50</v>
      </c>
      <c r="D47" s="6" t="s">
        <v>51</v>
      </c>
      <c r="E47" s="7">
        <v>1</v>
      </c>
      <c r="F47" s="5"/>
      <c r="G47" s="5"/>
      <c r="H47" s="5"/>
      <c r="I47" s="16"/>
      <c r="J47" s="16">
        <f t="shared" si="1"/>
        <v>0</v>
      </c>
    </row>
    <row r="48" spans="1:10" ht="15" thickBot="1" x14ac:dyDescent="0.4">
      <c r="A48" s="1" t="s">
        <v>120</v>
      </c>
      <c r="B48" s="5" t="s">
        <v>52</v>
      </c>
      <c r="C48" s="6" t="s">
        <v>53</v>
      </c>
      <c r="D48" s="6" t="s">
        <v>55</v>
      </c>
      <c r="E48" s="7">
        <v>3</v>
      </c>
      <c r="F48" s="5"/>
      <c r="G48" s="5"/>
      <c r="H48" s="5"/>
      <c r="I48" s="16"/>
      <c r="J48" s="16">
        <f t="shared" si="1"/>
        <v>0</v>
      </c>
    </row>
    <row r="49" spans="1:10" ht="15" thickBot="1" x14ac:dyDescent="0.4">
      <c r="A49" s="1">
        <v>30</v>
      </c>
      <c r="B49" s="5" t="s">
        <v>52</v>
      </c>
      <c r="C49" s="6" t="s">
        <v>53</v>
      </c>
      <c r="D49" s="6" t="s">
        <v>56</v>
      </c>
      <c r="E49" s="7">
        <v>3</v>
      </c>
      <c r="F49" s="5"/>
      <c r="G49" s="5"/>
      <c r="H49" s="5"/>
      <c r="I49" s="16"/>
      <c r="J49" s="16">
        <f t="shared" si="1"/>
        <v>0</v>
      </c>
    </row>
    <row r="50" spans="1:10" ht="15" thickBot="1" x14ac:dyDescent="0.4">
      <c r="A50" s="1" t="s">
        <v>126</v>
      </c>
      <c r="B50" s="5"/>
      <c r="C50" s="6" t="s">
        <v>57</v>
      </c>
      <c r="D50" s="6" t="s">
        <v>58</v>
      </c>
      <c r="E50" s="7">
        <v>3</v>
      </c>
      <c r="F50" s="5"/>
      <c r="G50" s="5"/>
      <c r="H50" s="5"/>
      <c r="I50" s="16"/>
      <c r="J50" s="16">
        <f t="shared" si="1"/>
        <v>0</v>
      </c>
    </row>
    <row r="51" spans="1:10" ht="15" thickBot="1" x14ac:dyDescent="0.4">
      <c r="A51" s="1" t="s">
        <v>129</v>
      </c>
      <c r="B51" s="5"/>
      <c r="C51" s="6" t="s">
        <v>59</v>
      </c>
      <c r="D51" s="6" t="s">
        <v>60</v>
      </c>
      <c r="E51" s="7">
        <v>3</v>
      </c>
      <c r="F51" s="5"/>
      <c r="G51" s="5"/>
      <c r="H51" s="5"/>
      <c r="I51" s="16"/>
      <c r="J51" s="16">
        <f t="shared" si="1"/>
        <v>0</v>
      </c>
    </row>
    <row r="52" spans="1:10" ht="15" thickBot="1" x14ac:dyDescent="0.4">
      <c r="A52" s="1" t="s">
        <v>123</v>
      </c>
      <c r="B52" s="5"/>
      <c r="C52" s="6" t="s">
        <v>61</v>
      </c>
      <c r="D52" s="6" t="s">
        <v>62</v>
      </c>
      <c r="E52" s="7">
        <v>3</v>
      </c>
      <c r="F52" s="5"/>
      <c r="G52" s="5"/>
      <c r="H52" s="5"/>
      <c r="I52" s="16"/>
      <c r="J52" s="16">
        <f t="shared" si="1"/>
        <v>0</v>
      </c>
    </row>
    <row r="53" spans="1:10" ht="15" thickBot="1" x14ac:dyDescent="0.4">
      <c r="A53" s="28"/>
      <c r="B53" s="14" t="s">
        <v>108</v>
      </c>
      <c r="C53" s="15" t="s">
        <v>109</v>
      </c>
      <c r="D53" s="11"/>
      <c r="E53" s="11"/>
      <c r="F53" s="10"/>
      <c r="G53" s="4"/>
      <c r="H53" s="4"/>
      <c r="I53" s="21"/>
      <c r="J53" s="4"/>
    </row>
    <row r="54" spans="1:10" ht="15" thickBot="1" x14ac:dyDescent="0.4">
      <c r="A54" s="1">
        <v>9</v>
      </c>
      <c r="B54" s="5" t="s">
        <v>42</v>
      </c>
      <c r="C54" s="6" t="s">
        <v>67</v>
      </c>
      <c r="D54" s="6" t="s">
        <v>68</v>
      </c>
      <c r="E54" s="7">
        <v>1</v>
      </c>
      <c r="F54" s="5"/>
      <c r="G54" s="5"/>
      <c r="H54" s="5"/>
      <c r="I54" s="16"/>
      <c r="J54" s="16">
        <f t="shared" ref="J54:J87" si="2">I54*E54</f>
        <v>0</v>
      </c>
    </row>
    <row r="55" spans="1:10" ht="15" thickBot="1" x14ac:dyDescent="0.4">
      <c r="A55" s="1">
        <v>10</v>
      </c>
      <c r="B55" s="5" t="s">
        <v>42</v>
      </c>
      <c r="C55" s="6" t="s">
        <v>69</v>
      </c>
      <c r="D55" s="6" t="s">
        <v>70</v>
      </c>
      <c r="E55" s="7">
        <v>1</v>
      </c>
      <c r="F55" s="5"/>
      <c r="G55" s="5"/>
      <c r="H55" s="5"/>
      <c r="I55" s="16"/>
      <c r="J55" s="16">
        <f t="shared" si="2"/>
        <v>0</v>
      </c>
    </row>
    <row r="56" spans="1:10" ht="15" thickBot="1" x14ac:dyDescent="0.4">
      <c r="A56" s="1">
        <v>7</v>
      </c>
      <c r="B56" s="5" t="s">
        <v>71</v>
      </c>
      <c r="C56" s="6" t="s">
        <v>72</v>
      </c>
      <c r="D56" s="6" t="s">
        <v>73</v>
      </c>
      <c r="E56" s="7">
        <v>1</v>
      </c>
      <c r="F56" s="5"/>
      <c r="G56" s="5"/>
      <c r="H56" s="5"/>
      <c r="I56" s="16"/>
      <c r="J56" s="16">
        <f t="shared" si="2"/>
        <v>0</v>
      </c>
    </row>
    <row r="57" spans="1:10" ht="15" thickBot="1" x14ac:dyDescent="0.4">
      <c r="A57" s="1">
        <v>16</v>
      </c>
      <c r="B57" s="5" t="s">
        <v>6</v>
      </c>
      <c r="C57" s="6" t="s">
        <v>7</v>
      </c>
      <c r="D57" s="6" t="s">
        <v>74</v>
      </c>
      <c r="E57" s="7">
        <v>1</v>
      </c>
      <c r="F57" s="5"/>
      <c r="G57" s="5"/>
      <c r="H57" s="5"/>
      <c r="I57" s="16"/>
      <c r="J57" s="16">
        <f t="shared" si="2"/>
        <v>0</v>
      </c>
    </row>
    <row r="58" spans="1:10" ht="15" thickBot="1" x14ac:dyDescent="0.4">
      <c r="A58" s="1">
        <v>14</v>
      </c>
      <c r="B58" s="5" t="s">
        <v>6</v>
      </c>
      <c r="C58" s="6" t="s">
        <v>75</v>
      </c>
      <c r="D58" s="6" t="s">
        <v>76</v>
      </c>
      <c r="E58" s="7">
        <v>1</v>
      </c>
      <c r="F58" s="5"/>
      <c r="G58" s="5"/>
      <c r="H58" s="5"/>
      <c r="I58" s="16"/>
      <c r="J58" s="16">
        <f t="shared" si="2"/>
        <v>0</v>
      </c>
    </row>
    <row r="59" spans="1:10" ht="15" thickBot="1" x14ac:dyDescent="0.4">
      <c r="A59" s="1">
        <v>17</v>
      </c>
      <c r="B59" s="5" t="s">
        <v>6</v>
      </c>
      <c r="C59" s="6" t="s">
        <v>9</v>
      </c>
      <c r="D59" s="6" t="s">
        <v>10</v>
      </c>
      <c r="E59" s="7">
        <v>1</v>
      </c>
      <c r="F59" s="5"/>
      <c r="G59" s="5"/>
      <c r="H59" s="5"/>
      <c r="I59" s="16"/>
      <c r="J59" s="16">
        <f t="shared" si="2"/>
        <v>0</v>
      </c>
    </row>
    <row r="60" spans="1:10" ht="15" thickBot="1" x14ac:dyDescent="0.4">
      <c r="A60" s="1">
        <v>12</v>
      </c>
      <c r="B60" s="5" t="s">
        <v>6</v>
      </c>
      <c r="C60" s="6" t="s">
        <v>11</v>
      </c>
      <c r="D60" s="6" t="s">
        <v>12</v>
      </c>
      <c r="E60" s="7">
        <v>1</v>
      </c>
      <c r="F60" s="5"/>
      <c r="G60" s="5"/>
      <c r="H60" s="5"/>
      <c r="I60" s="16"/>
      <c r="J60" s="16">
        <f t="shared" si="2"/>
        <v>0</v>
      </c>
    </row>
    <row r="61" spans="1:10" ht="15" thickBot="1" x14ac:dyDescent="0.4">
      <c r="A61" s="1">
        <v>13</v>
      </c>
      <c r="B61" s="5" t="s">
        <v>6</v>
      </c>
      <c r="C61" s="6" t="s">
        <v>13</v>
      </c>
      <c r="D61" s="6" t="s">
        <v>14</v>
      </c>
      <c r="E61" s="7">
        <v>3</v>
      </c>
      <c r="F61" s="5"/>
      <c r="G61" s="5"/>
      <c r="H61" s="5"/>
      <c r="I61" s="16"/>
      <c r="J61" s="16">
        <f t="shared" si="2"/>
        <v>0</v>
      </c>
    </row>
    <row r="62" spans="1:10" ht="15" thickBot="1" x14ac:dyDescent="0.4">
      <c r="A62" s="1">
        <v>21</v>
      </c>
      <c r="B62" s="5" t="s">
        <v>64</v>
      </c>
      <c r="C62" s="6" t="s">
        <v>77</v>
      </c>
      <c r="D62" s="6" t="s">
        <v>78</v>
      </c>
      <c r="E62" s="7">
        <v>4</v>
      </c>
      <c r="F62" s="5"/>
      <c r="G62" s="5"/>
      <c r="H62" s="5"/>
      <c r="I62" s="16"/>
      <c r="J62" s="16">
        <f t="shared" si="2"/>
        <v>0</v>
      </c>
    </row>
    <row r="63" spans="1:10" ht="15" thickBot="1" x14ac:dyDescent="0.4">
      <c r="A63" s="1">
        <v>26</v>
      </c>
      <c r="B63" s="5" t="s">
        <v>45</v>
      </c>
      <c r="C63" s="6" t="s">
        <v>79</v>
      </c>
      <c r="D63" s="6" t="s">
        <v>80</v>
      </c>
      <c r="E63" s="7">
        <v>2</v>
      </c>
      <c r="F63" s="5"/>
      <c r="G63" s="5"/>
      <c r="H63" s="5"/>
      <c r="I63" s="16"/>
      <c r="J63" s="16">
        <f t="shared" si="2"/>
        <v>0</v>
      </c>
    </row>
    <row r="64" spans="1:10" ht="15" thickBot="1" x14ac:dyDescent="0.4">
      <c r="A64" s="1">
        <v>5</v>
      </c>
      <c r="B64" s="5" t="s">
        <v>33</v>
      </c>
      <c r="C64" s="6" t="s">
        <v>34</v>
      </c>
      <c r="D64" s="6" t="s">
        <v>35</v>
      </c>
      <c r="E64" s="7">
        <v>1</v>
      </c>
      <c r="F64" s="5"/>
      <c r="G64" s="5"/>
      <c r="H64" s="5"/>
      <c r="I64" s="16"/>
      <c r="J64" s="16">
        <f t="shared" si="2"/>
        <v>0</v>
      </c>
    </row>
    <row r="65" spans="1:10" ht="15" thickBot="1" x14ac:dyDescent="0.4">
      <c r="A65" s="1">
        <v>32</v>
      </c>
      <c r="B65" s="5" t="s">
        <v>30</v>
      </c>
      <c r="C65" s="6" t="s">
        <v>81</v>
      </c>
      <c r="D65" s="6" t="s">
        <v>82</v>
      </c>
      <c r="E65" s="7">
        <v>10</v>
      </c>
      <c r="F65" s="5"/>
      <c r="G65" s="5"/>
      <c r="H65" s="5"/>
      <c r="I65" s="16"/>
      <c r="J65" s="16">
        <f t="shared" si="2"/>
        <v>0</v>
      </c>
    </row>
    <row r="66" spans="1:10" ht="15" thickBot="1" x14ac:dyDescent="0.4">
      <c r="A66" s="1">
        <v>38</v>
      </c>
      <c r="B66" s="5" t="s">
        <v>30</v>
      </c>
      <c r="C66" s="6" t="s">
        <v>83</v>
      </c>
      <c r="D66" s="6" t="s">
        <v>84</v>
      </c>
      <c r="E66" s="7">
        <v>1</v>
      </c>
      <c r="F66" s="5"/>
      <c r="G66" s="5"/>
      <c r="H66" s="5"/>
      <c r="I66" s="16"/>
      <c r="J66" s="16">
        <f t="shared" si="2"/>
        <v>0</v>
      </c>
    </row>
    <row r="67" spans="1:10" ht="15" thickBot="1" x14ac:dyDescent="0.4">
      <c r="A67" s="1">
        <v>37</v>
      </c>
      <c r="B67" s="5" t="s">
        <v>30</v>
      </c>
      <c r="C67" s="6" t="s">
        <v>85</v>
      </c>
      <c r="D67" s="6" t="s">
        <v>86</v>
      </c>
      <c r="E67" s="7">
        <v>2</v>
      </c>
      <c r="F67" s="5"/>
      <c r="G67" s="5"/>
      <c r="H67" s="5"/>
      <c r="I67" s="16"/>
      <c r="J67" s="16">
        <f t="shared" si="2"/>
        <v>0</v>
      </c>
    </row>
    <row r="68" spans="1:10" ht="15" thickBot="1" x14ac:dyDescent="0.4">
      <c r="A68" s="1">
        <v>36</v>
      </c>
      <c r="B68" s="5" t="s">
        <v>30</v>
      </c>
      <c r="C68" s="6" t="s">
        <v>87</v>
      </c>
      <c r="D68" s="6" t="s">
        <v>88</v>
      </c>
      <c r="E68" s="7">
        <v>2</v>
      </c>
      <c r="F68" s="5"/>
      <c r="G68" s="5"/>
      <c r="H68" s="5"/>
      <c r="I68" s="16"/>
      <c r="J68" s="16">
        <f t="shared" si="2"/>
        <v>0</v>
      </c>
    </row>
    <row r="69" spans="1:10" ht="15" thickBot="1" x14ac:dyDescent="0.4">
      <c r="A69" s="1">
        <v>39</v>
      </c>
      <c r="B69" s="5" t="s">
        <v>30</v>
      </c>
      <c r="C69" s="6" t="s">
        <v>89</v>
      </c>
      <c r="D69" s="6" t="s">
        <v>90</v>
      </c>
      <c r="E69" s="7">
        <v>2</v>
      </c>
      <c r="F69" s="5"/>
      <c r="G69" s="5"/>
      <c r="H69" s="5"/>
      <c r="I69" s="16"/>
      <c r="J69" s="16">
        <f t="shared" si="2"/>
        <v>0</v>
      </c>
    </row>
    <row r="70" spans="1:10" ht="15" thickBot="1" x14ac:dyDescent="0.4">
      <c r="A70" s="1">
        <v>34</v>
      </c>
      <c r="B70" s="5" t="s">
        <v>30</v>
      </c>
      <c r="C70" s="6" t="s">
        <v>91</v>
      </c>
      <c r="D70" s="6" t="s">
        <v>92</v>
      </c>
      <c r="E70" s="7">
        <v>4</v>
      </c>
      <c r="F70" s="5"/>
      <c r="G70" s="5"/>
      <c r="H70" s="5"/>
      <c r="I70" s="16"/>
      <c r="J70" s="16">
        <f t="shared" si="2"/>
        <v>0</v>
      </c>
    </row>
    <row r="71" spans="1:10" ht="15" thickBot="1" x14ac:dyDescent="0.4">
      <c r="A71" s="1">
        <v>35</v>
      </c>
      <c r="B71" s="5" t="s">
        <v>30</v>
      </c>
      <c r="C71" s="6" t="s">
        <v>93</v>
      </c>
      <c r="D71" s="6" t="s">
        <v>94</v>
      </c>
      <c r="E71" s="7">
        <v>2</v>
      </c>
      <c r="F71" s="5"/>
      <c r="G71" s="5"/>
      <c r="H71" s="5"/>
      <c r="I71" s="16"/>
      <c r="J71" s="16">
        <f t="shared" si="2"/>
        <v>0</v>
      </c>
    </row>
    <row r="72" spans="1:10" ht="15" thickBot="1" x14ac:dyDescent="0.4">
      <c r="A72" s="1">
        <v>1</v>
      </c>
      <c r="B72" s="5" t="s">
        <v>95</v>
      </c>
      <c r="C72" s="6" t="s">
        <v>96</v>
      </c>
      <c r="D72" s="6" t="s">
        <v>97</v>
      </c>
      <c r="E72" s="7">
        <v>1</v>
      </c>
      <c r="F72" s="5"/>
      <c r="G72" s="5"/>
      <c r="H72" s="5"/>
      <c r="I72" s="16"/>
      <c r="J72" s="16">
        <f t="shared" si="2"/>
        <v>0</v>
      </c>
    </row>
    <row r="73" spans="1:10" ht="15" thickBot="1" x14ac:dyDescent="0.4">
      <c r="A73" s="1">
        <v>2</v>
      </c>
      <c r="B73" s="5" t="s">
        <v>95</v>
      </c>
      <c r="C73" s="6" t="s">
        <v>98</v>
      </c>
      <c r="D73" s="6" t="s">
        <v>99</v>
      </c>
      <c r="E73" s="7">
        <v>1</v>
      </c>
      <c r="F73" s="5"/>
      <c r="G73" s="5"/>
      <c r="H73" s="5"/>
      <c r="I73" s="16"/>
      <c r="J73" s="16">
        <f t="shared" si="2"/>
        <v>0</v>
      </c>
    </row>
    <row r="74" spans="1:10" ht="15" thickBot="1" x14ac:dyDescent="0.4">
      <c r="A74" s="1">
        <v>20</v>
      </c>
      <c r="B74" s="5" t="s">
        <v>100</v>
      </c>
      <c r="C74" s="6" t="s">
        <v>101</v>
      </c>
      <c r="D74" s="6" t="s">
        <v>102</v>
      </c>
      <c r="E74" s="7">
        <v>1</v>
      </c>
      <c r="F74" s="5"/>
      <c r="G74" s="5"/>
      <c r="H74" s="5"/>
      <c r="I74" s="16"/>
      <c r="J74" s="16">
        <f t="shared" si="2"/>
        <v>0</v>
      </c>
    </row>
    <row r="75" spans="1:10" ht="15" thickBot="1" x14ac:dyDescent="0.4">
      <c r="A75" s="1">
        <v>28</v>
      </c>
      <c r="B75" s="5" t="s">
        <v>15</v>
      </c>
      <c r="C75" s="6" t="s">
        <v>16</v>
      </c>
      <c r="D75" s="6" t="s">
        <v>17</v>
      </c>
      <c r="E75" s="7">
        <v>2</v>
      </c>
      <c r="F75" s="5"/>
      <c r="G75" s="5"/>
      <c r="H75" s="5"/>
      <c r="I75" s="16"/>
      <c r="J75" s="16">
        <f t="shared" si="2"/>
        <v>0</v>
      </c>
    </row>
    <row r="76" spans="1:10" ht="15" thickBot="1" x14ac:dyDescent="0.4">
      <c r="A76" s="1">
        <v>27</v>
      </c>
      <c r="B76" s="5" t="s">
        <v>15</v>
      </c>
      <c r="C76" s="6" t="s">
        <v>18</v>
      </c>
      <c r="D76" s="6" t="s">
        <v>19</v>
      </c>
      <c r="E76" s="7">
        <v>2</v>
      </c>
      <c r="F76" s="5"/>
      <c r="G76" s="5"/>
      <c r="H76" s="5"/>
      <c r="I76" s="16"/>
      <c r="J76" s="16">
        <f t="shared" si="2"/>
        <v>0</v>
      </c>
    </row>
    <row r="77" spans="1:10" ht="15" thickBot="1" x14ac:dyDescent="0.4">
      <c r="A77" s="1">
        <v>19</v>
      </c>
      <c r="B77" s="5" t="s">
        <v>20</v>
      </c>
      <c r="C77" s="6" t="s">
        <v>21</v>
      </c>
      <c r="D77" s="6" t="s">
        <v>22</v>
      </c>
      <c r="E77" s="7">
        <v>1</v>
      </c>
      <c r="F77" s="5"/>
      <c r="G77" s="5"/>
      <c r="H77" s="5"/>
      <c r="I77" s="16"/>
      <c r="J77" s="16">
        <f t="shared" si="2"/>
        <v>0</v>
      </c>
    </row>
    <row r="78" spans="1:10" ht="15" thickBot="1" x14ac:dyDescent="0.4">
      <c r="A78" s="1">
        <v>6</v>
      </c>
      <c r="B78" s="5" t="s">
        <v>23</v>
      </c>
      <c r="C78" s="23" t="s">
        <v>24</v>
      </c>
      <c r="D78" s="5" t="s">
        <v>25</v>
      </c>
      <c r="E78" s="7">
        <v>1</v>
      </c>
      <c r="F78" s="5"/>
      <c r="G78" s="5"/>
      <c r="H78" s="5"/>
      <c r="I78" s="16"/>
      <c r="J78" s="16">
        <f t="shared" si="2"/>
        <v>0</v>
      </c>
    </row>
    <row r="79" spans="1:10" ht="15" thickBot="1" x14ac:dyDescent="0.4">
      <c r="A79" s="1">
        <v>15</v>
      </c>
      <c r="B79" s="5" t="s">
        <v>6</v>
      </c>
      <c r="C79" s="8" t="s">
        <v>26</v>
      </c>
      <c r="D79" s="6" t="s">
        <v>27</v>
      </c>
      <c r="E79" s="7">
        <v>1</v>
      </c>
      <c r="F79" s="5"/>
      <c r="G79" s="5"/>
      <c r="H79" s="5"/>
      <c r="I79" s="16"/>
      <c r="J79" s="16">
        <f t="shared" si="2"/>
        <v>0</v>
      </c>
    </row>
    <row r="80" spans="1:10" ht="15" thickBot="1" x14ac:dyDescent="0.4">
      <c r="A80" s="1">
        <v>18</v>
      </c>
      <c r="B80" s="5" t="s">
        <v>6</v>
      </c>
      <c r="C80" s="6" t="s">
        <v>28</v>
      </c>
      <c r="D80" s="6" t="s">
        <v>29</v>
      </c>
      <c r="E80" s="7">
        <v>1</v>
      </c>
      <c r="F80" s="5"/>
      <c r="G80" s="5"/>
      <c r="H80" s="5"/>
      <c r="I80" s="16"/>
      <c r="J80" s="16">
        <f t="shared" si="2"/>
        <v>0</v>
      </c>
    </row>
    <row r="81" spans="1:10" ht="15" thickBot="1" x14ac:dyDescent="0.4">
      <c r="A81" s="1">
        <v>8</v>
      </c>
      <c r="B81" s="5" t="s">
        <v>103</v>
      </c>
      <c r="C81" s="6" t="s">
        <v>104</v>
      </c>
      <c r="D81" s="6" t="s">
        <v>105</v>
      </c>
      <c r="E81" s="7">
        <v>1</v>
      </c>
      <c r="F81" s="5"/>
      <c r="G81" s="5"/>
      <c r="H81" s="5"/>
      <c r="I81" s="16"/>
      <c r="J81" s="16">
        <f t="shared" si="2"/>
        <v>0</v>
      </c>
    </row>
    <row r="82" spans="1:10" ht="15" thickBot="1" x14ac:dyDescent="0.4">
      <c r="A82" s="1">
        <v>23</v>
      </c>
      <c r="B82" s="5" t="s">
        <v>49</v>
      </c>
      <c r="C82" s="6" t="s">
        <v>50</v>
      </c>
      <c r="D82" s="6" t="s">
        <v>51</v>
      </c>
      <c r="E82" s="7">
        <v>1</v>
      </c>
      <c r="F82" s="5"/>
      <c r="G82" s="5"/>
      <c r="H82" s="5"/>
      <c r="I82" s="16"/>
      <c r="J82" s="16">
        <f t="shared" si="2"/>
        <v>0</v>
      </c>
    </row>
    <row r="83" spans="1:10" ht="15" thickBot="1" x14ac:dyDescent="0.4">
      <c r="A83" s="1" t="s">
        <v>121</v>
      </c>
      <c r="B83" s="5" t="s">
        <v>52</v>
      </c>
      <c r="C83" s="6" t="s">
        <v>53</v>
      </c>
      <c r="D83" s="6" t="s">
        <v>55</v>
      </c>
      <c r="E83" s="7">
        <v>1</v>
      </c>
      <c r="F83" s="5"/>
      <c r="G83" s="5"/>
      <c r="H83" s="5"/>
      <c r="I83" s="16"/>
      <c r="J83" s="16">
        <f t="shared" si="2"/>
        <v>0</v>
      </c>
    </row>
    <row r="84" spans="1:10" ht="15" thickBot="1" x14ac:dyDescent="0.4">
      <c r="A84" s="1">
        <v>30</v>
      </c>
      <c r="B84" s="5" t="s">
        <v>52</v>
      </c>
      <c r="C84" s="6" t="s">
        <v>53</v>
      </c>
      <c r="D84" s="6" t="s">
        <v>56</v>
      </c>
      <c r="E84" s="7">
        <v>1</v>
      </c>
      <c r="F84" s="5"/>
      <c r="G84" s="5"/>
      <c r="H84" s="5"/>
      <c r="I84" s="16"/>
      <c r="J84" s="16">
        <f t="shared" si="2"/>
        <v>0</v>
      </c>
    </row>
    <row r="85" spans="1:10" ht="15" thickBot="1" x14ac:dyDescent="0.4">
      <c r="A85" s="1" t="s">
        <v>127</v>
      </c>
      <c r="B85" s="5"/>
      <c r="C85" s="6" t="s">
        <v>57</v>
      </c>
      <c r="D85" s="6" t="s">
        <v>58</v>
      </c>
      <c r="E85" s="7">
        <v>1</v>
      </c>
      <c r="F85" s="5"/>
      <c r="G85" s="5"/>
      <c r="H85" s="5"/>
      <c r="I85" s="16"/>
      <c r="J85" s="16">
        <f t="shared" si="2"/>
        <v>0</v>
      </c>
    </row>
    <row r="86" spans="1:10" ht="15" thickBot="1" x14ac:dyDescent="0.4">
      <c r="A86" s="1" t="s">
        <v>130</v>
      </c>
      <c r="B86" s="5"/>
      <c r="C86" s="6" t="s">
        <v>59</v>
      </c>
      <c r="D86" s="6" t="s">
        <v>60</v>
      </c>
      <c r="E86" s="7">
        <v>1</v>
      </c>
      <c r="F86" s="5"/>
      <c r="G86" s="5"/>
      <c r="H86" s="5"/>
      <c r="I86" s="16"/>
      <c r="J86" s="16">
        <f t="shared" si="2"/>
        <v>0</v>
      </c>
    </row>
    <row r="87" spans="1:10" ht="15" thickBot="1" x14ac:dyDescent="0.4">
      <c r="A87" s="1" t="s">
        <v>124</v>
      </c>
      <c r="B87" s="5"/>
      <c r="C87" s="6" t="s">
        <v>61</v>
      </c>
      <c r="D87" s="6" t="s">
        <v>62</v>
      </c>
      <c r="E87" s="7">
        <v>1</v>
      </c>
      <c r="F87" s="5"/>
      <c r="G87" s="5"/>
      <c r="H87" s="5"/>
      <c r="I87" s="16"/>
      <c r="J87" s="16">
        <f t="shared" si="2"/>
        <v>0</v>
      </c>
    </row>
    <row r="88" spans="1:10" x14ac:dyDescent="0.35">
      <c r="B88" s="9"/>
      <c r="F88" s="9"/>
    </row>
    <row r="89" spans="1:10" ht="15" thickBot="1" x14ac:dyDescent="0.4"/>
    <row r="90" spans="1:10" ht="15" thickBot="1" x14ac:dyDescent="0.4">
      <c r="J90" s="19" t="s">
        <v>112</v>
      </c>
    </row>
    <row r="91" spans="1:10" ht="15" thickBot="1" x14ac:dyDescent="0.4">
      <c r="I91" s="22" t="s">
        <v>114</v>
      </c>
      <c r="J91" s="16">
        <f>SUM(J5:J28)</f>
        <v>0</v>
      </c>
    </row>
    <row r="92" spans="1:10" ht="15" thickBot="1" x14ac:dyDescent="0.4">
      <c r="I92" s="22" t="s">
        <v>115</v>
      </c>
      <c r="J92" s="16">
        <f>SUM(J30:J52)</f>
        <v>0</v>
      </c>
    </row>
    <row r="93" spans="1:10" ht="15" thickBot="1" x14ac:dyDescent="0.4">
      <c r="I93" s="22" t="s">
        <v>116</v>
      </c>
      <c r="J93" s="16">
        <f>SUM(J54:J87)</f>
        <v>0</v>
      </c>
    </row>
    <row r="94" spans="1:10" x14ac:dyDescent="0.35">
      <c r="I94" s="34" t="s">
        <v>131</v>
      </c>
      <c r="J94" s="17">
        <f>SUM(J91:J93)</f>
        <v>0</v>
      </c>
    </row>
    <row r="95" spans="1:10" x14ac:dyDescent="0.35">
      <c r="F95" s="3"/>
      <c r="I95" s="34" t="s">
        <v>113</v>
      </c>
      <c r="J95" s="17">
        <f>J94*0.3</f>
        <v>0</v>
      </c>
    </row>
    <row r="96" spans="1:10" ht="15" thickBot="1" x14ac:dyDescent="0.4">
      <c r="I96" s="34"/>
    </row>
    <row r="97" spans="9:10" ht="15" thickBot="1" x14ac:dyDescent="0.4">
      <c r="I97" s="34" t="s">
        <v>117</v>
      </c>
      <c r="J97" s="18">
        <f>J95+J94</f>
        <v>0</v>
      </c>
    </row>
    <row r="99" spans="9:10" ht="15" thickBot="1" x14ac:dyDescent="0.4"/>
    <row r="100" spans="9:10" ht="15" thickBot="1" x14ac:dyDescent="0.4">
      <c r="I100" s="35" t="s">
        <v>133</v>
      </c>
      <c r="J100" s="36">
        <f>SUM(J38:J60)</f>
        <v>0</v>
      </c>
    </row>
    <row r="101" spans="9:10" x14ac:dyDescent="0.35">
      <c r="I101" s="34" t="s">
        <v>132</v>
      </c>
    </row>
  </sheetData>
  <conditionalFormatting sqref="F5:J5 J6:J28">
    <cfRule type="containsBlanks" dxfId="10" priority="11">
      <formula>LEN(TRIM(F5))=0</formula>
    </cfRule>
  </conditionalFormatting>
  <conditionalFormatting sqref="F6:H28">
    <cfRule type="containsBlanks" dxfId="9" priority="10">
      <formula>LEN(TRIM(F6))=0</formula>
    </cfRule>
  </conditionalFormatting>
  <conditionalFormatting sqref="F30:H52">
    <cfRule type="containsBlanks" dxfId="8" priority="9">
      <formula>LEN(TRIM(F30))=0</formula>
    </cfRule>
  </conditionalFormatting>
  <conditionalFormatting sqref="F54:H87">
    <cfRule type="containsBlanks" dxfId="7" priority="8">
      <formula>LEN(TRIM(F54))=0</formula>
    </cfRule>
  </conditionalFormatting>
  <conditionalFormatting sqref="I6:I28">
    <cfRule type="containsBlanks" dxfId="6" priority="7">
      <formula>LEN(TRIM(I6))=0</formula>
    </cfRule>
  </conditionalFormatting>
  <conditionalFormatting sqref="I30:I52">
    <cfRule type="containsBlanks" dxfId="5" priority="6">
      <formula>LEN(TRIM(I30))=0</formula>
    </cfRule>
  </conditionalFormatting>
  <conditionalFormatting sqref="I54:I87">
    <cfRule type="containsBlanks" dxfId="4" priority="5">
      <formula>LEN(TRIM(I54))=0</formula>
    </cfRule>
  </conditionalFormatting>
  <conditionalFormatting sqref="J30:J52">
    <cfRule type="containsBlanks" dxfId="3" priority="4">
      <formula>LEN(TRIM(J30))=0</formula>
    </cfRule>
  </conditionalFormatting>
  <conditionalFormatting sqref="J54:J87">
    <cfRule type="containsBlanks" dxfId="2" priority="3">
      <formula>LEN(TRIM(J54))=0</formula>
    </cfRule>
  </conditionalFormatting>
  <conditionalFormatting sqref="J91:J93">
    <cfRule type="containsBlanks" dxfId="1" priority="2">
      <formula>LEN(TRIM(J91))=0</formula>
    </cfRule>
  </conditionalFormatting>
  <conditionalFormatting sqref="J100">
    <cfRule type="containsBlanks" dxfId="0" priority="1">
      <formula>LEN(TRIM(J100))=0</formula>
    </cfRule>
  </conditionalFormatting>
  <pageMargins left="0.25" right="0.25" top="0.75" bottom="0.75" header="0.3" footer="0.3"/>
  <pageSetup scale="78"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137A278F6F84C81E274D29CBF3CFF" ma:contentTypeVersion="12" ma:contentTypeDescription="Create a new document." ma:contentTypeScope="" ma:versionID="b7d6db796c62bee9d77ed2c01ec7d17e">
  <xsd:schema xmlns:xsd="http://www.w3.org/2001/XMLSchema" xmlns:xs="http://www.w3.org/2001/XMLSchema" xmlns:p="http://schemas.microsoft.com/office/2006/metadata/properties" xmlns:ns3="a5e786d7-95cd-480f-9952-016166ec212d" xmlns:ns4="c5c959ba-07c3-4c5a-93e8-9f819f2d98d1" targetNamespace="http://schemas.microsoft.com/office/2006/metadata/properties" ma:root="true" ma:fieldsID="23073eee2e79bae19ceba2b826098550" ns3:_="" ns4:_="">
    <xsd:import namespace="a5e786d7-95cd-480f-9952-016166ec212d"/>
    <xsd:import namespace="c5c959ba-07c3-4c5a-93e8-9f819f2d98d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786d7-95cd-480f-9952-016166ec21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959ba-07c3-4c5a-93e8-9f819f2d98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5E9F1B-6194-4FF9-9265-071EE9C11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e786d7-95cd-480f-9952-016166ec212d"/>
    <ds:schemaRef ds:uri="c5c959ba-07c3-4c5a-93e8-9f819f2d98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C8C386-934C-4573-A770-815091ABD9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C0781C-4B53-4658-AEA8-70D9BA784BE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c5c959ba-07c3-4c5a-93e8-9f819f2d98d1"/>
    <ds:schemaRef ds:uri="http://purl.org/dc/terms/"/>
    <ds:schemaRef ds:uri="http://schemas.openxmlformats.org/package/2006/metadata/core-properties"/>
    <ds:schemaRef ds:uri="a5e786d7-95cd-480f-9952-016166ec212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2 - Bid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Motz</dc:creator>
  <cp:lastModifiedBy>Darlene Bowen</cp:lastModifiedBy>
  <cp:lastPrinted>2023-03-03T22:01:11Z</cp:lastPrinted>
  <dcterms:created xsi:type="dcterms:W3CDTF">2015-06-05T18:17:20Z</dcterms:created>
  <dcterms:modified xsi:type="dcterms:W3CDTF">2023-03-09T15:23:24Z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0x010100155137A278F6F84C81E274D29CBF3CFF</vt:lpwstr>
  </property>
</Properties>
</file>