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wcresa-my.sharepoint.com/personal/bowend_resa_net/Documents/Documents/Procurement/2023 RFPs/RFP 03092023-651-01 Audio Visual Equipment/"/>
    </mc:Choice>
  </mc:AlternateContent>
  <bookViews>
    <workbookView xWindow="0" yWindow="0" windowWidth="25600" windowHeight="9920"/>
  </bookViews>
  <sheets>
    <sheet name="Attachment 2 - Bid Proposal" sheetId="2" r:id="rId1"/>
  </sheets>
  <definedNames>
    <definedName name="_xlnm._FilterDatabase" localSheetId="0" hidden="1">'Attachment 2 - Bid Proposal'!$A$2:$J$87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2" i="2" l="1"/>
  <c r="J185" i="2"/>
  <c r="J195" i="2" s="1"/>
  <c r="J184" i="2"/>
  <c r="J183" i="2"/>
  <c r="J182" i="2"/>
  <c r="J181" i="2"/>
  <c r="J180" i="2"/>
  <c r="J179" i="2"/>
  <c r="J178" i="2"/>
  <c r="J177" i="2"/>
  <c r="J176" i="2"/>
  <c r="J175" i="2"/>
  <c r="J174" i="2"/>
  <c r="J173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93" i="2" s="1"/>
  <c r="J117" i="2"/>
  <c r="J116" i="2"/>
  <c r="J115" i="2"/>
  <c r="J114" i="2"/>
  <c r="J113" i="2"/>
  <c r="J111" i="2"/>
  <c r="J110" i="2"/>
  <c r="J109" i="2"/>
  <c r="J108" i="2"/>
  <c r="J107" i="2"/>
  <c r="J106" i="2"/>
  <c r="J105" i="2"/>
  <c r="J104" i="2"/>
  <c r="J103" i="2"/>
  <c r="J102" i="2"/>
  <c r="J101" i="2"/>
  <c r="J192" i="2" s="1"/>
  <c r="J100" i="2"/>
  <c r="J99" i="2"/>
  <c r="J98" i="2"/>
  <c r="J97" i="2"/>
  <c r="J96" i="2"/>
  <c r="J95" i="2"/>
  <c r="J94" i="2"/>
  <c r="J93" i="2"/>
  <c r="J92" i="2"/>
  <c r="J91" i="2"/>
  <c r="J90" i="2"/>
  <c r="J89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194" i="2" l="1"/>
  <c r="J190" i="2"/>
  <c r="J191" i="2"/>
  <c r="J189" i="2"/>
  <c r="J196" i="2" l="1"/>
  <c r="J197" i="2" s="1"/>
  <c r="J199" i="2" s="1"/>
</calcChain>
</file>

<file path=xl/sharedStrings.xml><?xml version="1.0" encoding="utf-8"?>
<sst xmlns="http://schemas.openxmlformats.org/spreadsheetml/2006/main" count="545" uniqueCount="169">
  <si>
    <t>#1</t>
  </si>
  <si>
    <t>Room 223</t>
  </si>
  <si>
    <t>Manufacturer</t>
  </si>
  <si>
    <t>Item Number</t>
  </si>
  <si>
    <t>Description</t>
  </si>
  <si>
    <t>Qty</t>
  </si>
  <si>
    <t>Extron</t>
  </si>
  <si>
    <t>60-1515-93</t>
  </si>
  <si>
    <t>AV switcher/controller/amp</t>
  </si>
  <si>
    <t>60-1562-02</t>
  </si>
  <si>
    <t>7-inch touch panel</t>
  </si>
  <si>
    <t>60-1271-12</t>
  </si>
  <si>
    <t>DTP transmitter</t>
  </si>
  <si>
    <t>60-1271-13</t>
  </si>
  <si>
    <t>DTP receiver</t>
  </si>
  <si>
    <t>PTZ Optics</t>
  </si>
  <si>
    <t>PT12X-SDI-WH-G2</t>
  </si>
  <si>
    <t>PTZ camera</t>
  </si>
  <si>
    <t>HCM1-WH</t>
  </si>
  <si>
    <t>Wall mount</t>
  </si>
  <si>
    <t>ForeA</t>
  </si>
  <si>
    <t>MV42HS</t>
  </si>
  <si>
    <t>Multi-viewer</t>
  </si>
  <si>
    <t>Black Magic</t>
  </si>
  <si>
    <t>CONVBDC/SDI/HDMI03G/PS</t>
  </si>
  <si>
    <t>SDI to HDMI convertor</t>
  </si>
  <si>
    <t>60-1488-01</t>
  </si>
  <si>
    <t>Media port bridge</t>
  </si>
  <si>
    <t>60-952-02</t>
  </si>
  <si>
    <t>USB switch</t>
  </si>
  <si>
    <t>Shure</t>
  </si>
  <si>
    <t>MXA920</t>
  </si>
  <si>
    <t>Beam forming microphone</t>
  </si>
  <si>
    <t>Biamp</t>
  </si>
  <si>
    <t>Tesira Forte DAN-VT</t>
  </si>
  <si>
    <t>Audio processor - Dante</t>
  </si>
  <si>
    <t>Audio Technica</t>
  </si>
  <si>
    <t>ATW1312/L</t>
  </si>
  <si>
    <t>Wireless microphone, BP &amp; HH</t>
  </si>
  <si>
    <t>BenQ</t>
  </si>
  <si>
    <t>RM7503</t>
  </si>
  <si>
    <t>75-inch IFP</t>
  </si>
  <si>
    <t>Epson</t>
  </si>
  <si>
    <t>L530U</t>
  </si>
  <si>
    <t>5200ANSI WUXGA projector</t>
  </si>
  <si>
    <t>Peerless</t>
  </si>
  <si>
    <t>PRGUNV-WH</t>
  </si>
  <si>
    <t>Projector mount</t>
  </si>
  <si>
    <t>SF670</t>
  </si>
  <si>
    <t>Luxul</t>
  </si>
  <si>
    <t>AMS1028P</t>
  </si>
  <si>
    <t>IP switch POE</t>
  </si>
  <si>
    <t>RCI</t>
  </si>
  <si>
    <t>Custom</t>
  </si>
  <si>
    <t>IFP HDMI &amp; USB plate - wall</t>
  </si>
  <si>
    <t>Audio output press feed - wall</t>
  </si>
  <si>
    <t>HDMI input plate - rack</t>
  </si>
  <si>
    <t>Misc.</t>
  </si>
  <si>
    <t>Hardware, wire &amp; connectors</t>
  </si>
  <si>
    <t>Shipping</t>
  </si>
  <si>
    <t>Shipping &amp; handling</t>
  </si>
  <si>
    <t>Labor</t>
  </si>
  <si>
    <t>Programming, CAD, PM, Install</t>
  </si>
  <si>
    <t>Room 250 A/B/C</t>
  </si>
  <si>
    <t>LG</t>
  </si>
  <si>
    <t>75UR340C9</t>
  </si>
  <si>
    <t>75-inch commercial monitor</t>
  </si>
  <si>
    <t>EB-PU2010W</t>
  </si>
  <si>
    <t>10,000ANSI WUXGA projector</t>
  </si>
  <si>
    <t>ELPLW05</t>
  </si>
  <si>
    <t>Standard throw lens</t>
  </si>
  <si>
    <t>Chief</t>
  </si>
  <si>
    <t>VCMU</t>
  </si>
  <si>
    <t>Heavy duty projector mount</t>
  </si>
  <si>
    <t>AV switcher/controller</t>
  </si>
  <si>
    <t>60-1341-02</t>
  </si>
  <si>
    <t>12-inch touch panel</t>
  </si>
  <si>
    <t>65UR340C9</t>
  </si>
  <si>
    <t>65-inch monitor</t>
  </si>
  <si>
    <t>ST650</t>
  </si>
  <si>
    <t>Tilting wall mount</t>
  </si>
  <si>
    <t>MX418DC</t>
  </si>
  <si>
    <t>18-inch gooseneck microphone</t>
  </si>
  <si>
    <t>ULXD4Q</t>
  </si>
  <si>
    <t>Wireless quad receiver</t>
  </si>
  <si>
    <t>ULXD2/SM58</t>
  </si>
  <si>
    <t>Handheld wireless</t>
  </si>
  <si>
    <t>ULXD1</t>
  </si>
  <si>
    <t>Belt pack wireless</t>
  </si>
  <si>
    <t>WL185</t>
  </si>
  <si>
    <t>Lav microphone</t>
  </si>
  <si>
    <t>SB900B</t>
  </si>
  <si>
    <t>Rechargeable battery</t>
  </si>
  <si>
    <t>SBC220</t>
  </si>
  <si>
    <t>Dual charger</t>
  </si>
  <si>
    <t>Allen &amp; Heath</t>
  </si>
  <si>
    <t>AB168</t>
  </si>
  <si>
    <t>Remote stage box</t>
  </si>
  <si>
    <t>QU24C</t>
  </si>
  <si>
    <t>24 channel mixer</t>
  </si>
  <si>
    <t>JBL</t>
  </si>
  <si>
    <t>305PMKII</t>
  </si>
  <si>
    <t>Monitor speaker</t>
  </si>
  <si>
    <t>DecaBox</t>
  </si>
  <si>
    <t>MIDI/RS232</t>
  </si>
  <si>
    <t>MIDI to RS232 convertor</t>
  </si>
  <si>
    <t>Proposer Response Sections</t>
  </si>
  <si>
    <t>#2</t>
  </si>
  <si>
    <t>#3</t>
  </si>
  <si>
    <t>Boyds Auditorium</t>
  </si>
  <si>
    <t>Unit Price</t>
  </si>
  <si>
    <t>Extended Price (Qty x Unit Price)</t>
  </si>
  <si>
    <t>Total</t>
  </si>
  <si>
    <t>#1 - Room 223</t>
  </si>
  <si>
    <t>#2 - Room 250 A/B/C</t>
  </si>
  <si>
    <t>#3 - Boyds Auditorium</t>
  </si>
  <si>
    <t>Total w/Contingency</t>
  </si>
  <si>
    <t>Item No.</t>
  </si>
  <si>
    <t>29-1</t>
  </si>
  <si>
    <t>29-2</t>
  </si>
  <si>
    <t>29-3</t>
  </si>
  <si>
    <t>40-1</t>
  </si>
  <si>
    <t>40-2</t>
  </si>
  <si>
    <t>40-3</t>
  </si>
  <si>
    <t>41-1</t>
  </si>
  <si>
    <t>41-2</t>
  </si>
  <si>
    <t>41-3</t>
  </si>
  <si>
    <t>42-1</t>
  </si>
  <si>
    <t>42-2</t>
  </si>
  <si>
    <t>42-3</t>
  </si>
  <si>
    <t>Subtotal</t>
  </si>
  <si>
    <t>For Technical Support (On Call Service Rate)</t>
  </si>
  <si>
    <t xml:space="preserve">Blended Hourly Rate - Optional As Needed </t>
  </si>
  <si>
    <t>40% Contingency</t>
  </si>
  <si>
    <t>#4 - Room 203</t>
  </si>
  <si>
    <t xml:space="preserve">#5 - Annex Rooms 1,2,3 </t>
  </si>
  <si>
    <t>#6 - Annex Auditorium</t>
  </si>
  <si>
    <t xml:space="preserve">#7 - BYOD Huddle Spaces </t>
  </si>
  <si>
    <t>Room 203</t>
  </si>
  <si>
    <t>#4</t>
  </si>
  <si>
    <t>#5</t>
  </si>
  <si>
    <t>Annex Rooms 1,2,3</t>
  </si>
  <si>
    <t>#6</t>
  </si>
  <si>
    <t>Annex Auditorium</t>
  </si>
  <si>
    <t>60-1583-93</t>
  </si>
  <si>
    <t>17B</t>
  </si>
  <si>
    <t>29-4</t>
  </si>
  <si>
    <t>29-5</t>
  </si>
  <si>
    <t>29-6</t>
  </si>
  <si>
    <t>40-4</t>
  </si>
  <si>
    <t>40-5</t>
  </si>
  <si>
    <t>40-6</t>
  </si>
  <si>
    <t>41-4</t>
  </si>
  <si>
    <t>41-5</t>
  </si>
  <si>
    <t>41-6</t>
  </si>
  <si>
    <t>42-4</t>
  </si>
  <si>
    <t>42-5</t>
  </si>
  <si>
    <t>42-6</t>
  </si>
  <si>
    <t>#7</t>
  </si>
  <si>
    <t>65/70 inch displays wall mounted</t>
  </si>
  <si>
    <t>Soundbar with all in one camera, speakers and microphones built it (or similar) (owl etc)</t>
  </si>
  <si>
    <t>Desktop USB &amp; HDMI plugin device</t>
  </si>
  <si>
    <t>Hardware, wire, connectors</t>
  </si>
  <si>
    <t>One-year warranty</t>
  </si>
  <si>
    <t>Installation &amp; Programming</t>
  </si>
  <si>
    <t>N/A</t>
  </si>
  <si>
    <t>Add additional Rows as needed</t>
  </si>
  <si>
    <r>
      <t xml:space="preserve">WRESA RFP# 03092023-651-01  Conference Rooms Audio and Video Equipment Upgrades </t>
    </r>
    <r>
      <rPr>
        <b/>
        <sz val="16"/>
        <color rgb="FFFF0000"/>
        <rFont val="Calibri"/>
        <family val="2"/>
        <scheme val="minor"/>
      </rPr>
      <t>(Addendum #1 - Revised)</t>
    </r>
  </si>
  <si>
    <t>BYOD Huddle Spaces (for 15 Rooms Specified in RFP)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</si>
</sst>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1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rgb="FFFF0000"/>
      <name val="Arial"/>
      <family val="2"/>
    </font>
    <font>
      <b/>
      <sz val="16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EF5F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2" fillId="0" borderId="0" xfId="0" applyFont="1" applyAlignment="1">
      <alignment horizontal="left" vertical="center" indent="2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44" fontId="5" fillId="0" borderId="3" xfId="1" applyFont="1" applyFill="1" applyBorder="1" applyAlignment="1">
      <alignment vertical="center"/>
    </xf>
    <xf numFmtId="44" fontId="3" fillId="0" borderId="0" xfId="0" applyNumberFormat="1" applyFont="1"/>
    <xf numFmtId="44" fontId="3" fillId="5" borderId="1" xfId="0" applyNumberFormat="1" applyFont="1" applyFill="1" applyBorder="1"/>
    <xf numFmtId="0" fontId="7" fillId="0" borderId="1" xfId="0" applyFont="1" applyBorder="1" applyAlignment="1">
      <alignment horizontal="center"/>
    </xf>
    <xf numFmtId="44" fontId="3" fillId="0" borderId="0" xfId="1" applyFont="1"/>
    <xf numFmtId="44" fontId="4" fillId="3" borderId="2" xfId="1" applyFont="1" applyFill="1" applyBorder="1" applyAlignment="1">
      <alignment horizontal="center" vertical="center"/>
    </xf>
    <xf numFmtId="44" fontId="6" fillId="3" borderId="1" xfId="1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6" borderId="0" xfId="0" applyFill="1"/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44" fontId="4" fillId="2" borderId="10" xfId="1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vertical="center"/>
    </xf>
    <xf numFmtId="44" fontId="3" fillId="0" borderId="0" xfId="1" applyFont="1" applyAlignment="1">
      <alignment horizontal="right"/>
    </xf>
    <xf numFmtId="0" fontId="3" fillId="0" borderId="0" xfId="0" applyFont="1" applyAlignment="1">
      <alignment horizontal="right"/>
    </xf>
    <xf numFmtId="44" fontId="5" fillId="0" borderId="1" xfId="1" applyFont="1" applyFill="1" applyBorder="1" applyAlignment="1">
      <alignment vertical="center"/>
    </xf>
    <xf numFmtId="44" fontId="10" fillId="0" borderId="0" xfId="1" applyFont="1" applyAlignment="1">
      <alignment horizontal="right"/>
    </xf>
    <xf numFmtId="0" fontId="5" fillId="0" borderId="0" xfId="0" applyFont="1" applyAlignment="1">
      <alignment vertical="center"/>
    </xf>
    <xf numFmtId="0" fontId="0" fillId="7" borderId="0" xfId="0" applyFill="1"/>
    <xf numFmtId="0" fontId="0" fillId="8" borderId="0" xfId="0" applyFill="1"/>
    <xf numFmtId="0" fontId="0" fillId="8" borderId="0" xfId="0" applyFill="1" applyAlignment="1">
      <alignment horizontal="center"/>
    </xf>
    <xf numFmtId="0" fontId="5" fillId="0" borderId="4" xfId="0" applyFont="1" applyBorder="1" applyAlignment="1">
      <alignment vertical="center" wrapText="1"/>
    </xf>
    <xf numFmtId="0" fontId="10" fillId="7" borderId="0" xfId="0" applyFont="1" applyFill="1" applyAlignment="1">
      <alignment horizontal="center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0" fillId="9" borderId="0" xfId="0" applyFont="1" applyFill="1"/>
    <xf numFmtId="0" fontId="10" fillId="9" borderId="0" xfId="0" applyFont="1" applyFill="1" applyAlignment="1">
      <alignment horizontal="center"/>
    </xf>
    <xf numFmtId="0" fontId="11" fillId="3" borderId="6" xfId="0" applyFont="1" applyFill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5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EF5F0"/>
      <color rgb="FFFDF0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3"/>
  <sheetViews>
    <sheetView tabSelected="1" zoomScale="64" zoomScaleNormal="55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8.81640625" defaultRowHeight="14.5" x14ac:dyDescent="0.35"/>
  <cols>
    <col min="2" max="2" width="14.36328125" style="2" customWidth="1"/>
    <col min="3" max="3" width="20" style="2" bestFit="1" customWidth="1"/>
    <col min="4" max="4" width="24.81640625" style="2" customWidth="1"/>
    <col min="5" max="5" width="8.81640625" style="3" customWidth="1"/>
    <col min="6" max="6" width="23.453125" style="2" customWidth="1"/>
    <col min="7" max="8" width="24.453125" style="2" customWidth="1"/>
    <col min="9" max="9" width="29.453125" style="20" customWidth="1"/>
    <col min="10" max="10" width="26.6328125" style="2" customWidth="1"/>
  </cols>
  <sheetData>
    <row r="1" spans="1:10" ht="25.25" customHeight="1" thickBot="1" x14ac:dyDescent="0.55000000000000004">
      <c r="B1" s="32" t="s">
        <v>167</v>
      </c>
      <c r="C1" s="31"/>
    </row>
    <row r="2" spans="1:10" ht="15" thickBot="1" x14ac:dyDescent="0.4">
      <c r="B2" s="26"/>
      <c r="F2" s="23"/>
      <c r="G2" s="24" t="s">
        <v>106</v>
      </c>
      <c r="H2" s="24"/>
      <c r="I2" s="25"/>
      <c r="J2"/>
    </row>
    <row r="3" spans="1:10" ht="15" thickBot="1" x14ac:dyDescent="0.4">
      <c r="A3" s="12" t="s">
        <v>117</v>
      </c>
      <c r="B3" s="12" t="s">
        <v>2</v>
      </c>
      <c r="C3" s="13" t="s">
        <v>3</v>
      </c>
      <c r="D3" s="13" t="s">
        <v>4</v>
      </c>
      <c r="E3" s="13" t="s">
        <v>5</v>
      </c>
      <c r="F3" s="28" t="s">
        <v>2</v>
      </c>
      <c r="G3" s="29" t="s">
        <v>3</v>
      </c>
      <c r="H3" s="13" t="s">
        <v>4</v>
      </c>
      <c r="I3" s="30" t="s">
        <v>110</v>
      </c>
      <c r="J3" s="13" t="s">
        <v>111</v>
      </c>
    </row>
    <row r="4" spans="1:10" ht="15" thickBot="1" x14ac:dyDescent="0.4">
      <c r="A4" s="27"/>
      <c r="B4" s="14" t="s">
        <v>0</v>
      </c>
      <c r="C4" s="15" t="s">
        <v>1</v>
      </c>
      <c r="D4" s="11"/>
      <c r="E4" s="11"/>
      <c r="F4" s="10"/>
      <c r="G4" s="4"/>
      <c r="H4" s="4"/>
      <c r="I4" s="21"/>
      <c r="J4" s="4"/>
    </row>
    <row r="5" spans="1:10" ht="15" thickBot="1" x14ac:dyDescent="0.4">
      <c r="A5" s="1">
        <v>16</v>
      </c>
      <c r="B5" s="5" t="s">
        <v>6</v>
      </c>
      <c r="C5" s="6" t="s">
        <v>7</v>
      </c>
      <c r="D5" s="6" t="s">
        <v>8</v>
      </c>
      <c r="E5" s="7">
        <v>1</v>
      </c>
      <c r="F5" s="5"/>
      <c r="G5" s="5"/>
      <c r="H5" s="5"/>
      <c r="I5" s="16"/>
      <c r="J5" s="16">
        <f t="shared" ref="J5:J28" si="0">I5*E5</f>
        <v>0</v>
      </c>
    </row>
    <row r="6" spans="1:10" ht="15" thickBot="1" x14ac:dyDescent="0.4">
      <c r="A6" s="1">
        <v>17</v>
      </c>
      <c r="B6" s="5" t="s">
        <v>6</v>
      </c>
      <c r="C6" s="6" t="s">
        <v>9</v>
      </c>
      <c r="D6" s="6" t="s">
        <v>10</v>
      </c>
      <c r="E6" s="7">
        <v>1</v>
      </c>
      <c r="F6" s="5"/>
      <c r="G6" s="5"/>
      <c r="H6" s="5"/>
      <c r="I6" s="16"/>
      <c r="J6" s="16">
        <f t="shared" si="0"/>
        <v>0</v>
      </c>
    </row>
    <row r="7" spans="1:10" ht="15" thickBot="1" x14ac:dyDescent="0.4">
      <c r="A7" s="1">
        <v>12</v>
      </c>
      <c r="B7" s="5" t="s">
        <v>6</v>
      </c>
      <c r="C7" s="6" t="s">
        <v>11</v>
      </c>
      <c r="D7" s="6" t="s">
        <v>12</v>
      </c>
      <c r="E7" s="7">
        <v>1</v>
      </c>
      <c r="F7" s="5"/>
      <c r="G7" s="5"/>
      <c r="H7" s="5"/>
      <c r="I7" s="16"/>
      <c r="J7" s="16">
        <f t="shared" si="0"/>
        <v>0</v>
      </c>
    </row>
    <row r="8" spans="1:10" ht="15" thickBot="1" x14ac:dyDescent="0.4">
      <c r="A8" s="1">
        <v>13</v>
      </c>
      <c r="B8" s="5" t="s">
        <v>6</v>
      </c>
      <c r="C8" s="6" t="s">
        <v>13</v>
      </c>
      <c r="D8" s="6" t="s">
        <v>14</v>
      </c>
      <c r="E8" s="7">
        <v>3</v>
      </c>
      <c r="F8" s="5"/>
      <c r="G8" s="5"/>
      <c r="H8" s="5"/>
      <c r="I8" s="16"/>
      <c r="J8" s="16">
        <f t="shared" si="0"/>
        <v>0</v>
      </c>
    </row>
    <row r="9" spans="1:10" ht="15" thickBot="1" x14ac:dyDescent="0.4">
      <c r="A9" s="1">
        <v>28</v>
      </c>
      <c r="B9" s="5" t="s">
        <v>15</v>
      </c>
      <c r="C9" s="6" t="s">
        <v>16</v>
      </c>
      <c r="D9" s="6" t="s">
        <v>17</v>
      </c>
      <c r="E9" s="7">
        <v>2</v>
      </c>
      <c r="F9" s="5"/>
      <c r="G9" s="5"/>
      <c r="H9" s="5"/>
      <c r="I9" s="16"/>
      <c r="J9" s="16">
        <f t="shared" si="0"/>
        <v>0</v>
      </c>
    </row>
    <row r="10" spans="1:10" ht="15" thickBot="1" x14ac:dyDescent="0.4">
      <c r="A10" s="1">
        <v>27</v>
      </c>
      <c r="B10" s="5" t="s">
        <v>15</v>
      </c>
      <c r="C10" s="6" t="s">
        <v>18</v>
      </c>
      <c r="D10" s="6" t="s">
        <v>19</v>
      </c>
      <c r="E10" s="7">
        <v>2</v>
      </c>
      <c r="F10" s="5"/>
      <c r="G10" s="5"/>
      <c r="H10" s="5"/>
      <c r="I10" s="16"/>
      <c r="J10" s="16">
        <f t="shared" si="0"/>
        <v>0</v>
      </c>
    </row>
    <row r="11" spans="1:10" ht="15" thickBot="1" x14ac:dyDescent="0.4">
      <c r="A11" s="1">
        <v>19</v>
      </c>
      <c r="B11" s="5" t="s">
        <v>20</v>
      </c>
      <c r="C11" s="6" t="s">
        <v>21</v>
      </c>
      <c r="D11" s="6" t="s">
        <v>22</v>
      </c>
      <c r="E11" s="7">
        <v>1</v>
      </c>
      <c r="F11" s="5"/>
      <c r="G11" s="5"/>
      <c r="H11" s="5"/>
      <c r="I11" s="16"/>
      <c r="J11" s="16">
        <f t="shared" si="0"/>
        <v>0</v>
      </c>
    </row>
    <row r="12" spans="1:10" ht="15" thickBot="1" x14ac:dyDescent="0.4">
      <c r="A12" s="1">
        <v>6</v>
      </c>
      <c r="B12" s="5" t="s">
        <v>23</v>
      </c>
      <c r="C12" s="37" t="s">
        <v>24</v>
      </c>
      <c r="D12" s="5" t="s">
        <v>25</v>
      </c>
      <c r="E12" s="7">
        <v>1</v>
      </c>
      <c r="F12" s="5"/>
      <c r="G12" s="5"/>
      <c r="H12" s="5"/>
      <c r="I12" s="16"/>
      <c r="J12" s="16">
        <f t="shared" si="0"/>
        <v>0</v>
      </c>
    </row>
    <row r="13" spans="1:10" ht="15" thickBot="1" x14ac:dyDescent="0.4">
      <c r="A13" s="1">
        <v>15</v>
      </c>
      <c r="B13" s="5" t="s">
        <v>6</v>
      </c>
      <c r="C13" s="8" t="s">
        <v>26</v>
      </c>
      <c r="D13" s="6" t="s">
        <v>27</v>
      </c>
      <c r="E13" s="7">
        <v>1</v>
      </c>
      <c r="F13" s="5"/>
      <c r="G13" s="5"/>
      <c r="H13" s="5"/>
      <c r="I13" s="16"/>
      <c r="J13" s="16">
        <f t="shared" si="0"/>
        <v>0</v>
      </c>
    </row>
    <row r="14" spans="1:10" ht="15" thickBot="1" x14ac:dyDescent="0.4">
      <c r="A14" s="1">
        <v>18</v>
      </c>
      <c r="B14" s="5" t="s">
        <v>6</v>
      </c>
      <c r="C14" s="6" t="s">
        <v>28</v>
      </c>
      <c r="D14" s="6" t="s">
        <v>29</v>
      </c>
      <c r="E14" s="7">
        <v>1</v>
      </c>
      <c r="F14" s="5"/>
      <c r="G14" s="5"/>
      <c r="H14" s="5"/>
      <c r="I14" s="16"/>
      <c r="J14" s="16">
        <f t="shared" si="0"/>
        <v>0</v>
      </c>
    </row>
    <row r="15" spans="1:10" ht="15" thickBot="1" x14ac:dyDescent="0.4">
      <c r="A15" s="1">
        <v>33</v>
      </c>
      <c r="B15" s="5" t="s">
        <v>30</v>
      </c>
      <c r="C15" s="6" t="s">
        <v>31</v>
      </c>
      <c r="D15" s="6" t="s">
        <v>32</v>
      </c>
      <c r="E15" s="7">
        <v>1</v>
      </c>
      <c r="F15" s="5"/>
      <c r="G15" s="5"/>
      <c r="H15" s="5"/>
      <c r="I15" s="16"/>
      <c r="J15" s="16">
        <f t="shared" si="0"/>
        <v>0</v>
      </c>
    </row>
    <row r="16" spans="1:10" ht="15" thickBot="1" x14ac:dyDescent="0.4">
      <c r="A16" s="1">
        <v>5</v>
      </c>
      <c r="B16" s="5" t="s">
        <v>33</v>
      </c>
      <c r="C16" s="6" t="s">
        <v>34</v>
      </c>
      <c r="D16" s="6" t="s">
        <v>35</v>
      </c>
      <c r="E16" s="7">
        <v>1</v>
      </c>
      <c r="F16" s="5"/>
      <c r="G16" s="5"/>
      <c r="H16" s="5"/>
      <c r="I16" s="16"/>
      <c r="J16" s="16">
        <f t="shared" si="0"/>
        <v>0</v>
      </c>
    </row>
    <row r="17" spans="1:10" ht="15" thickBot="1" x14ac:dyDescent="0.4">
      <c r="A17" s="1">
        <v>3</v>
      </c>
      <c r="B17" s="5" t="s">
        <v>36</v>
      </c>
      <c r="C17" s="6" t="s">
        <v>37</v>
      </c>
      <c r="D17" s="6" t="s">
        <v>38</v>
      </c>
      <c r="E17" s="7">
        <v>1</v>
      </c>
      <c r="F17" s="5"/>
      <c r="G17" s="5"/>
      <c r="H17" s="5"/>
      <c r="I17" s="16"/>
      <c r="J17" s="16">
        <f t="shared" si="0"/>
        <v>0</v>
      </c>
    </row>
    <row r="18" spans="1:10" ht="15" thickBot="1" x14ac:dyDescent="0.4">
      <c r="A18" s="1">
        <v>4</v>
      </c>
      <c r="B18" s="5" t="s">
        <v>39</v>
      </c>
      <c r="C18" s="6" t="s">
        <v>40</v>
      </c>
      <c r="D18" s="6" t="s">
        <v>41</v>
      </c>
      <c r="E18" s="7">
        <v>2</v>
      </c>
      <c r="F18" s="5"/>
      <c r="G18" s="5"/>
      <c r="H18" s="5"/>
      <c r="I18" s="16"/>
      <c r="J18" s="16">
        <f t="shared" si="0"/>
        <v>0</v>
      </c>
    </row>
    <row r="19" spans="1:10" ht="15" thickBot="1" x14ac:dyDescent="0.4">
      <c r="A19" s="1">
        <v>11</v>
      </c>
      <c r="B19" s="5" t="s">
        <v>42</v>
      </c>
      <c r="C19" s="6" t="s">
        <v>43</v>
      </c>
      <c r="D19" s="6" t="s">
        <v>44</v>
      </c>
      <c r="E19" s="7">
        <v>1</v>
      </c>
      <c r="F19" s="5"/>
      <c r="G19" s="5"/>
      <c r="H19" s="5"/>
      <c r="I19" s="16"/>
      <c r="J19" s="16">
        <f t="shared" si="0"/>
        <v>0</v>
      </c>
    </row>
    <row r="20" spans="1:10" ht="15" thickBot="1" x14ac:dyDescent="0.4">
      <c r="A20" s="1">
        <v>24</v>
      </c>
      <c r="B20" s="5" t="s">
        <v>45</v>
      </c>
      <c r="C20" s="6" t="s">
        <v>46</v>
      </c>
      <c r="D20" s="6" t="s">
        <v>47</v>
      </c>
      <c r="E20" s="7">
        <v>1</v>
      </c>
      <c r="F20" s="5"/>
      <c r="G20" s="5"/>
      <c r="H20" s="5"/>
      <c r="I20" s="16"/>
      <c r="J20" s="16">
        <f t="shared" si="0"/>
        <v>0</v>
      </c>
    </row>
    <row r="21" spans="1:10" ht="15" thickBot="1" x14ac:dyDescent="0.4">
      <c r="A21" s="1">
        <v>25</v>
      </c>
      <c r="B21" s="5" t="s">
        <v>45</v>
      </c>
      <c r="C21" s="6" t="s">
        <v>48</v>
      </c>
      <c r="D21" s="6" t="s">
        <v>19</v>
      </c>
      <c r="E21" s="7">
        <v>2</v>
      </c>
      <c r="F21" s="5"/>
      <c r="G21" s="5"/>
      <c r="H21" s="5"/>
      <c r="I21" s="16"/>
      <c r="J21" s="16">
        <f t="shared" si="0"/>
        <v>0</v>
      </c>
    </row>
    <row r="22" spans="1:10" ht="15" thickBot="1" x14ac:dyDescent="0.4">
      <c r="A22" s="1">
        <v>23</v>
      </c>
      <c r="B22" s="5" t="s">
        <v>49</v>
      </c>
      <c r="C22" s="6" t="s">
        <v>50</v>
      </c>
      <c r="D22" s="6" t="s">
        <v>51</v>
      </c>
      <c r="E22" s="7">
        <v>1</v>
      </c>
      <c r="F22" s="5"/>
      <c r="G22" s="5"/>
      <c r="H22" s="5"/>
      <c r="I22" s="16"/>
      <c r="J22" s="16">
        <f t="shared" si="0"/>
        <v>0</v>
      </c>
    </row>
    <row r="23" spans="1:10" ht="15" thickBot="1" x14ac:dyDescent="0.4">
      <c r="A23" s="1">
        <v>31</v>
      </c>
      <c r="B23" s="5"/>
      <c r="C23" s="6" t="s">
        <v>53</v>
      </c>
      <c r="D23" s="6" t="s">
        <v>54</v>
      </c>
      <c r="E23" s="7">
        <v>2</v>
      </c>
      <c r="F23" s="5"/>
      <c r="G23" s="5"/>
      <c r="H23" s="5"/>
      <c r="I23" s="16"/>
      <c r="J23" s="16">
        <f t="shared" si="0"/>
        <v>0</v>
      </c>
    </row>
    <row r="24" spans="1:10" ht="15" thickBot="1" x14ac:dyDescent="0.4">
      <c r="A24" s="1" t="s">
        <v>118</v>
      </c>
      <c r="B24" s="5"/>
      <c r="C24" s="6" t="s">
        <v>53</v>
      </c>
      <c r="D24" s="6" t="s">
        <v>55</v>
      </c>
      <c r="E24" s="7">
        <v>1</v>
      </c>
      <c r="F24" s="5"/>
      <c r="G24" s="5"/>
      <c r="H24" s="5"/>
      <c r="I24" s="16"/>
      <c r="J24" s="16">
        <f t="shared" si="0"/>
        <v>0</v>
      </c>
    </row>
    <row r="25" spans="1:10" ht="15" thickBot="1" x14ac:dyDescent="0.4">
      <c r="A25" s="1">
        <v>30</v>
      </c>
      <c r="B25" s="5"/>
      <c r="C25" s="6" t="s">
        <v>53</v>
      </c>
      <c r="D25" s="6" t="s">
        <v>56</v>
      </c>
      <c r="E25" s="7">
        <v>1</v>
      </c>
      <c r="F25" s="5"/>
      <c r="G25" s="5"/>
      <c r="H25" s="5"/>
      <c r="I25" s="16"/>
      <c r="J25" s="16">
        <f t="shared" si="0"/>
        <v>0</v>
      </c>
    </row>
    <row r="26" spans="1:10" ht="15" thickBot="1" x14ac:dyDescent="0.4">
      <c r="A26" s="1" t="s">
        <v>124</v>
      </c>
      <c r="B26" s="5"/>
      <c r="C26" s="6" t="s">
        <v>57</v>
      </c>
      <c r="D26" s="6" t="s">
        <v>58</v>
      </c>
      <c r="E26" s="7">
        <v>1</v>
      </c>
      <c r="F26" s="5"/>
      <c r="G26" s="5"/>
      <c r="H26" s="5"/>
      <c r="I26" s="16"/>
      <c r="J26" s="16">
        <f t="shared" si="0"/>
        <v>0</v>
      </c>
    </row>
    <row r="27" spans="1:10" ht="15" thickBot="1" x14ac:dyDescent="0.4">
      <c r="A27" s="1" t="s">
        <v>127</v>
      </c>
      <c r="B27" s="5"/>
      <c r="C27" s="6" t="s">
        <v>59</v>
      </c>
      <c r="D27" s="6" t="s">
        <v>60</v>
      </c>
      <c r="E27" s="7">
        <v>1</v>
      </c>
      <c r="F27" s="5"/>
      <c r="G27" s="5"/>
      <c r="H27" s="5"/>
      <c r="I27" s="16"/>
      <c r="J27" s="16">
        <f t="shared" si="0"/>
        <v>0</v>
      </c>
    </row>
    <row r="28" spans="1:10" ht="15" thickBot="1" x14ac:dyDescent="0.4">
      <c r="A28" s="1" t="s">
        <v>121</v>
      </c>
      <c r="B28" s="5"/>
      <c r="C28" s="6" t="s">
        <v>61</v>
      </c>
      <c r="D28" s="6" t="s">
        <v>62</v>
      </c>
      <c r="E28" s="7">
        <v>1</v>
      </c>
      <c r="F28" s="5"/>
      <c r="G28" s="5"/>
      <c r="H28" s="5"/>
      <c r="I28" s="16"/>
      <c r="J28" s="16">
        <f t="shared" si="0"/>
        <v>0</v>
      </c>
    </row>
    <row r="29" spans="1:10" ht="15" thickBot="1" x14ac:dyDescent="0.4">
      <c r="A29" s="27"/>
      <c r="B29" s="14" t="s">
        <v>107</v>
      </c>
      <c r="C29" s="15" t="s">
        <v>63</v>
      </c>
      <c r="D29" s="11"/>
      <c r="E29" s="11"/>
      <c r="F29" s="10"/>
      <c r="G29" s="4"/>
      <c r="H29" s="4"/>
      <c r="I29" s="21"/>
      <c r="J29" s="4"/>
    </row>
    <row r="30" spans="1:10" ht="15" thickBot="1" x14ac:dyDescent="0.4">
      <c r="A30" s="1">
        <v>16</v>
      </c>
      <c r="B30" s="5" t="s">
        <v>6</v>
      </c>
      <c r="C30" s="6" t="s">
        <v>7</v>
      </c>
      <c r="D30" s="6" t="s">
        <v>8</v>
      </c>
      <c r="E30" s="7">
        <v>3</v>
      </c>
      <c r="F30" s="5"/>
      <c r="G30" s="5"/>
      <c r="H30" s="5"/>
      <c r="I30" s="16"/>
      <c r="J30" s="16">
        <f t="shared" ref="J30:J52" si="1">I30*E30</f>
        <v>0</v>
      </c>
    </row>
    <row r="31" spans="1:10" ht="15" thickBot="1" x14ac:dyDescent="0.4">
      <c r="A31" s="1">
        <v>17</v>
      </c>
      <c r="B31" s="5" t="s">
        <v>6</v>
      </c>
      <c r="C31" s="6" t="s">
        <v>9</v>
      </c>
      <c r="D31" s="6" t="s">
        <v>10</v>
      </c>
      <c r="E31" s="7">
        <v>3</v>
      </c>
      <c r="F31" s="5"/>
      <c r="G31" s="5"/>
      <c r="H31" s="5"/>
      <c r="I31" s="16"/>
      <c r="J31" s="16">
        <f t="shared" si="1"/>
        <v>0</v>
      </c>
    </row>
    <row r="32" spans="1:10" ht="15" thickBot="1" x14ac:dyDescent="0.4">
      <c r="A32" s="1">
        <v>12</v>
      </c>
      <c r="B32" s="5" t="s">
        <v>6</v>
      </c>
      <c r="C32" s="6" t="s">
        <v>11</v>
      </c>
      <c r="D32" s="6" t="s">
        <v>12</v>
      </c>
      <c r="E32" s="7">
        <v>4</v>
      </c>
      <c r="F32" s="5"/>
      <c r="G32" s="5"/>
      <c r="H32" s="5"/>
      <c r="I32" s="16"/>
      <c r="J32" s="16">
        <f t="shared" si="1"/>
        <v>0</v>
      </c>
    </row>
    <row r="33" spans="1:10" ht="15" thickBot="1" x14ac:dyDescent="0.4">
      <c r="A33" s="1">
        <v>13</v>
      </c>
      <c r="B33" s="5" t="s">
        <v>6</v>
      </c>
      <c r="C33" s="6" t="s">
        <v>13</v>
      </c>
      <c r="D33" s="6" t="s">
        <v>14</v>
      </c>
      <c r="E33" s="7">
        <v>8</v>
      </c>
      <c r="F33" s="5"/>
      <c r="G33" s="5"/>
      <c r="H33" s="5"/>
      <c r="I33" s="16"/>
      <c r="J33" s="16">
        <f t="shared" si="1"/>
        <v>0</v>
      </c>
    </row>
    <row r="34" spans="1:10" ht="15" thickBot="1" x14ac:dyDescent="0.4">
      <c r="A34" s="1">
        <v>28</v>
      </c>
      <c r="B34" s="5" t="s">
        <v>15</v>
      </c>
      <c r="C34" s="6" t="s">
        <v>16</v>
      </c>
      <c r="D34" s="6" t="s">
        <v>17</v>
      </c>
      <c r="E34" s="7">
        <v>6</v>
      </c>
      <c r="F34" s="5"/>
      <c r="G34" s="5"/>
      <c r="H34" s="5"/>
      <c r="I34" s="16"/>
      <c r="J34" s="16">
        <f t="shared" si="1"/>
        <v>0</v>
      </c>
    </row>
    <row r="35" spans="1:10" ht="15" thickBot="1" x14ac:dyDescent="0.4">
      <c r="A35" s="1">
        <v>27</v>
      </c>
      <c r="B35" s="5" t="s">
        <v>15</v>
      </c>
      <c r="C35" s="6" t="s">
        <v>18</v>
      </c>
      <c r="D35" s="6" t="s">
        <v>19</v>
      </c>
      <c r="E35" s="7">
        <v>6</v>
      </c>
      <c r="F35" s="5"/>
      <c r="G35" s="5"/>
      <c r="H35" s="5"/>
      <c r="I35" s="16"/>
      <c r="J35" s="16">
        <f t="shared" si="1"/>
        <v>0</v>
      </c>
    </row>
    <row r="36" spans="1:10" ht="15" thickBot="1" x14ac:dyDescent="0.4">
      <c r="A36" s="1">
        <v>19</v>
      </c>
      <c r="B36" s="5" t="s">
        <v>20</v>
      </c>
      <c r="C36" s="6" t="s">
        <v>21</v>
      </c>
      <c r="D36" s="6" t="s">
        <v>22</v>
      </c>
      <c r="E36" s="7">
        <v>3</v>
      </c>
      <c r="F36" s="5"/>
      <c r="G36" s="5"/>
      <c r="H36" s="5"/>
      <c r="I36" s="16"/>
      <c r="J36" s="16">
        <f t="shared" si="1"/>
        <v>0</v>
      </c>
    </row>
    <row r="37" spans="1:10" ht="15" thickBot="1" x14ac:dyDescent="0.4">
      <c r="A37" s="1">
        <v>6</v>
      </c>
      <c r="B37" s="5" t="s">
        <v>23</v>
      </c>
      <c r="C37" s="37" t="s">
        <v>24</v>
      </c>
      <c r="D37" s="5" t="s">
        <v>25</v>
      </c>
      <c r="E37" s="7">
        <v>3</v>
      </c>
      <c r="F37" s="5"/>
      <c r="G37" s="5"/>
      <c r="H37" s="5"/>
      <c r="I37" s="16"/>
      <c r="J37" s="16">
        <f t="shared" si="1"/>
        <v>0</v>
      </c>
    </row>
    <row r="38" spans="1:10" ht="15" thickBot="1" x14ac:dyDescent="0.4">
      <c r="A38" s="1">
        <v>15</v>
      </c>
      <c r="B38" s="5" t="s">
        <v>6</v>
      </c>
      <c r="C38" s="8" t="s">
        <v>26</v>
      </c>
      <c r="D38" s="6" t="s">
        <v>27</v>
      </c>
      <c r="E38" s="7">
        <v>3</v>
      </c>
      <c r="F38" s="5"/>
      <c r="G38" s="5"/>
      <c r="H38" s="5"/>
      <c r="I38" s="16"/>
      <c r="J38" s="16">
        <f t="shared" si="1"/>
        <v>0</v>
      </c>
    </row>
    <row r="39" spans="1:10" ht="15" thickBot="1" x14ac:dyDescent="0.4">
      <c r="A39" s="1">
        <v>18</v>
      </c>
      <c r="B39" s="5" t="s">
        <v>6</v>
      </c>
      <c r="C39" s="6" t="s">
        <v>28</v>
      </c>
      <c r="D39" s="6" t="s">
        <v>29</v>
      </c>
      <c r="E39" s="7">
        <v>3</v>
      </c>
      <c r="F39" s="5"/>
      <c r="G39" s="5"/>
      <c r="H39" s="5"/>
      <c r="I39" s="16"/>
      <c r="J39" s="16">
        <f t="shared" si="1"/>
        <v>0</v>
      </c>
    </row>
    <row r="40" spans="1:10" ht="15" thickBot="1" x14ac:dyDescent="0.4">
      <c r="A40" s="1">
        <v>33</v>
      </c>
      <c r="B40" s="5" t="s">
        <v>30</v>
      </c>
      <c r="C40" s="6" t="s">
        <v>31</v>
      </c>
      <c r="D40" s="6" t="s">
        <v>32</v>
      </c>
      <c r="E40" s="7">
        <v>6</v>
      </c>
      <c r="F40" s="5"/>
      <c r="G40" s="5"/>
      <c r="H40" s="5"/>
      <c r="I40" s="16"/>
      <c r="J40" s="16">
        <f t="shared" si="1"/>
        <v>0</v>
      </c>
    </row>
    <row r="41" spans="1:10" ht="15" thickBot="1" x14ac:dyDescent="0.4">
      <c r="A41" s="1">
        <v>5</v>
      </c>
      <c r="B41" s="5" t="s">
        <v>33</v>
      </c>
      <c r="C41" s="6" t="s">
        <v>34</v>
      </c>
      <c r="D41" s="6" t="s">
        <v>35</v>
      </c>
      <c r="E41" s="7">
        <v>3</v>
      </c>
      <c r="F41" s="5"/>
      <c r="G41" s="5"/>
      <c r="H41" s="5"/>
      <c r="I41" s="16"/>
      <c r="J41" s="16">
        <f t="shared" si="1"/>
        <v>0</v>
      </c>
    </row>
    <row r="42" spans="1:10" ht="15" thickBot="1" x14ac:dyDescent="0.4">
      <c r="A42" s="1">
        <v>3</v>
      </c>
      <c r="B42" s="5" t="s">
        <v>36</v>
      </c>
      <c r="C42" s="6" t="s">
        <v>37</v>
      </c>
      <c r="D42" s="6" t="s">
        <v>38</v>
      </c>
      <c r="E42" s="7">
        <v>3</v>
      </c>
      <c r="F42" s="5"/>
      <c r="G42" s="5"/>
      <c r="H42" s="5"/>
      <c r="I42" s="16"/>
      <c r="J42" s="16">
        <f t="shared" si="1"/>
        <v>0</v>
      </c>
    </row>
    <row r="43" spans="1:10" ht="15" thickBot="1" x14ac:dyDescent="0.4">
      <c r="A43" s="1">
        <v>22</v>
      </c>
      <c r="B43" s="5" t="s">
        <v>64</v>
      </c>
      <c r="C43" s="6" t="s">
        <v>65</v>
      </c>
      <c r="D43" s="6" t="s">
        <v>66</v>
      </c>
      <c r="E43" s="7">
        <v>3</v>
      </c>
      <c r="F43" s="5"/>
      <c r="G43" s="5"/>
      <c r="H43" s="5"/>
      <c r="I43" s="16"/>
      <c r="J43" s="16">
        <f t="shared" si="1"/>
        <v>0</v>
      </c>
    </row>
    <row r="44" spans="1:10" ht="15" thickBot="1" x14ac:dyDescent="0.4">
      <c r="A44" s="1">
        <v>11</v>
      </c>
      <c r="B44" s="5" t="s">
        <v>42</v>
      </c>
      <c r="C44" s="6" t="s">
        <v>43</v>
      </c>
      <c r="D44" s="6" t="s">
        <v>44</v>
      </c>
      <c r="E44" s="7">
        <v>3</v>
      </c>
      <c r="F44" s="5"/>
      <c r="G44" s="5"/>
      <c r="H44" s="5"/>
      <c r="I44" s="16"/>
      <c r="J44" s="16">
        <f t="shared" si="1"/>
        <v>0</v>
      </c>
    </row>
    <row r="45" spans="1:10" ht="15" thickBot="1" x14ac:dyDescent="0.4">
      <c r="A45" s="1">
        <v>24</v>
      </c>
      <c r="B45" s="5" t="s">
        <v>45</v>
      </c>
      <c r="C45" s="6" t="s">
        <v>46</v>
      </c>
      <c r="D45" s="6" t="s">
        <v>47</v>
      </c>
      <c r="E45" s="7">
        <v>3</v>
      </c>
      <c r="F45" s="5"/>
      <c r="G45" s="5"/>
      <c r="H45" s="5"/>
      <c r="I45" s="16"/>
      <c r="J45" s="16">
        <f t="shared" si="1"/>
        <v>0</v>
      </c>
    </row>
    <row r="46" spans="1:10" ht="15" thickBot="1" x14ac:dyDescent="0.4">
      <c r="A46" s="1">
        <v>25</v>
      </c>
      <c r="B46" s="5" t="s">
        <v>45</v>
      </c>
      <c r="C46" s="6" t="s">
        <v>48</v>
      </c>
      <c r="D46" s="6" t="s">
        <v>19</v>
      </c>
      <c r="E46" s="7">
        <v>3</v>
      </c>
      <c r="F46" s="5"/>
      <c r="G46" s="5"/>
      <c r="H46" s="5"/>
      <c r="I46" s="16"/>
      <c r="J46" s="16">
        <f t="shared" si="1"/>
        <v>0</v>
      </c>
    </row>
    <row r="47" spans="1:10" ht="15" thickBot="1" x14ac:dyDescent="0.4">
      <c r="A47" s="1">
        <v>23</v>
      </c>
      <c r="B47" s="5" t="s">
        <v>49</v>
      </c>
      <c r="C47" s="6" t="s">
        <v>50</v>
      </c>
      <c r="D47" s="6" t="s">
        <v>51</v>
      </c>
      <c r="E47" s="7">
        <v>1</v>
      </c>
      <c r="F47" s="5"/>
      <c r="G47" s="5"/>
      <c r="H47" s="5"/>
      <c r="I47" s="16"/>
      <c r="J47" s="16">
        <f t="shared" si="1"/>
        <v>0</v>
      </c>
    </row>
    <row r="48" spans="1:10" ht="15" thickBot="1" x14ac:dyDescent="0.4">
      <c r="A48" s="1" t="s">
        <v>119</v>
      </c>
      <c r="B48" s="5" t="s">
        <v>52</v>
      </c>
      <c r="C48" s="6" t="s">
        <v>53</v>
      </c>
      <c r="D48" s="6" t="s">
        <v>55</v>
      </c>
      <c r="E48" s="7">
        <v>3</v>
      </c>
      <c r="F48" s="5"/>
      <c r="G48" s="5"/>
      <c r="H48" s="5"/>
      <c r="I48" s="16"/>
      <c r="J48" s="16">
        <f t="shared" si="1"/>
        <v>0</v>
      </c>
    </row>
    <row r="49" spans="1:10" ht="15" thickBot="1" x14ac:dyDescent="0.4">
      <c r="A49" s="1">
        <v>30</v>
      </c>
      <c r="B49" s="5" t="s">
        <v>52</v>
      </c>
      <c r="C49" s="6" t="s">
        <v>53</v>
      </c>
      <c r="D49" s="6" t="s">
        <v>56</v>
      </c>
      <c r="E49" s="7">
        <v>3</v>
      </c>
      <c r="F49" s="5"/>
      <c r="G49" s="5"/>
      <c r="H49" s="5"/>
      <c r="I49" s="16"/>
      <c r="J49" s="16">
        <f t="shared" si="1"/>
        <v>0</v>
      </c>
    </row>
    <row r="50" spans="1:10" ht="15" thickBot="1" x14ac:dyDescent="0.4">
      <c r="A50" s="1" t="s">
        <v>125</v>
      </c>
      <c r="B50" s="5"/>
      <c r="C50" s="6" t="s">
        <v>57</v>
      </c>
      <c r="D50" s="6" t="s">
        <v>58</v>
      </c>
      <c r="E50" s="7">
        <v>3</v>
      </c>
      <c r="F50" s="5"/>
      <c r="G50" s="5"/>
      <c r="H50" s="5"/>
      <c r="I50" s="16"/>
      <c r="J50" s="16">
        <f t="shared" si="1"/>
        <v>0</v>
      </c>
    </row>
    <row r="51" spans="1:10" ht="15" thickBot="1" x14ac:dyDescent="0.4">
      <c r="A51" s="1" t="s">
        <v>128</v>
      </c>
      <c r="B51" s="5"/>
      <c r="C51" s="6" t="s">
        <v>59</v>
      </c>
      <c r="D51" s="6" t="s">
        <v>60</v>
      </c>
      <c r="E51" s="7">
        <v>3</v>
      </c>
      <c r="F51" s="5"/>
      <c r="G51" s="5"/>
      <c r="H51" s="5"/>
      <c r="I51" s="16"/>
      <c r="J51" s="16">
        <f t="shared" si="1"/>
        <v>0</v>
      </c>
    </row>
    <row r="52" spans="1:10" ht="15" thickBot="1" x14ac:dyDescent="0.4">
      <c r="A52" s="1" t="s">
        <v>122</v>
      </c>
      <c r="B52" s="5"/>
      <c r="C52" s="6" t="s">
        <v>61</v>
      </c>
      <c r="D52" s="6" t="s">
        <v>62</v>
      </c>
      <c r="E52" s="7">
        <v>3</v>
      </c>
      <c r="F52" s="5"/>
      <c r="G52" s="5"/>
      <c r="H52" s="5"/>
      <c r="I52" s="16"/>
      <c r="J52" s="16">
        <f t="shared" si="1"/>
        <v>0</v>
      </c>
    </row>
    <row r="53" spans="1:10" ht="15" thickBot="1" x14ac:dyDescent="0.4">
      <c r="A53" s="27"/>
      <c r="B53" s="14" t="s">
        <v>108</v>
      </c>
      <c r="C53" s="15" t="s">
        <v>109</v>
      </c>
      <c r="D53" s="11"/>
      <c r="E53" s="11"/>
      <c r="F53" s="10"/>
      <c r="G53" s="4"/>
      <c r="H53" s="4"/>
      <c r="I53" s="21"/>
      <c r="J53" s="4"/>
    </row>
    <row r="54" spans="1:10" ht="15" thickBot="1" x14ac:dyDescent="0.4">
      <c r="A54" s="1">
        <v>9</v>
      </c>
      <c r="B54" s="5" t="s">
        <v>42</v>
      </c>
      <c r="C54" s="6" t="s">
        <v>67</v>
      </c>
      <c r="D54" s="6" t="s">
        <v>68</v>
      </c>
      <c r="E54" s="7">
        <v>1</v>
      </c>
      <c r="F54" s="5"/>
      <c r="G54" s="5"/>
      <c r="H54" s="5"/>
      <c r="I54" s="16"/>
      <c r="J54" s="16">
        <f t="shared" ref="J54:J87" si="2">I54*E54</f>
        <v>0</v>
      </c>
    </row>
    <row r="55" spans="1:10" ht="15" thickBot="1" x14ac:dyDescent="0.4">
      <c r="A55" s="1">
        <v>10</v>
      </c>
      <c r="B55" s="5" t="s">
        <v>42</v>
      </c>
      <c r="C55" s="6" t="s">
        <v>69</v>
      </c>
      <c r="D55" s="6" t="s">
        <v>70</v>
      </c>
      <c r="E55" s="7">
        <v>1</v>
      </c>
      <c r="F55" s="5"/>
      <c r="G55" s="5"/>
      <c r="H55" s="5"/>
      <c r="I55" s="16"/>
      <c r="J55" s="16">
        <f t="shared" si="2"/>
        <v>0</v>
      </c>
    </row>
    <row r="56" spans="1:10" ht="15" thickBot="1" x14ac:dyDescent="0.4">
      <c r="A56" s="1">
        <v>7</v>
      </c>
      <c r="B56" s="5" t="s">
        <v>71</v>
      </c>
      <c r="C56" s="6" t="s">
        <v>72</v>
      </c>
      <c r="D56" s="6" t="s">
        <v>73</v>
      </c>
      <c r="E56" s="7">
        <v>1</v>
      </c>
      <c r="F56" s="5"/>
      <c r="G56" s="5"/>
      <c r="H56" s="5"/>
      <c r="I56" s="16"/>
      <c r="J56" s="16">
        <f t="shared" si="2"/>
        <v>0</v>
      </c>
    </row>
    <row r="57" spans="1:10" ht="15" thickBot="1" x14ac:dyDescent="0.4">
      <c r="A57" s="1">
        <v>16</v>
      </c>
      <c r="B57" s="5" t="s">
        <v>6</v>
      </c>
      <c r="C57" s="6" t="s">
        <v>7</v>
      </c>
      <c r="D57" s="6" t="s">
        <v>74</v>
      </c>
      <c r="E57" s="7">
        <v>1</v>
      </c>
      <c r="F57" s="5"/>
      <c r="G57" s="5"/>
      <c r="H57" s="5"/>
      <c r="I57" s="16"/>
      <c r="J57" s="16">
        <f t="shared" si="2"/>
        <v>0</v>
      </c>
    </row>
    <row r="58" spans="1:10" ht="15" thickBot="1" x14ac:dyDescent="0.4">
      <c r="A58" s="1">
        <v>14</v>
      </c>
      <c r="B58" s="5" t="s">
        <v>6</v>
      </c>
      <c r="C58" s="6" t="s">
        <v>75</v>
      </c>
      <c r="D58" s="6" t="s">
        <v>76</v>
      </c>
      <c r="E58" s="7">
        <v>1</v>
      </c>
      <c r="F58" s="5"/>
      <c r="G58" s="5"/>
      <c r="H58" s="5"/>
      <c r="I58" s="16"/>
      <c r="J58" s="16">
        <f t="shared" si="2"/>
        <v>0</v>
      </c>
    </row>
    <row r="59" spans="1:10" ht="15" thickBot="1" x14ac:dyDescent="0.4">
      <c r="A59" s="1">
        <v>17</v>
      </c>
      <c r="B59" s="5" t="s">
        <v>6</v>
      </c>
      <c r="C59" s="6" t="s">
        <v>9</v>
      </c>
      <c r="D59" s="6" t="s">
        <v>10</v>
      </c>
      <c r="E59" s="7">
        <v>1</v>
      </c>
      <c r="F59" s="5"/>
      <c r="G59" s="5"/>
      <c r="H59" s="5"/>
      <c r="I59" s="16"/>
      <c r="J59" s="16">
        <f t="shared" si="2"/>
        <v>0</v>
      </c>
    </row>
    <row r="60" spans="1:10" ht="15" thickBot="1" x14ac:dyDescent="0.4">
      <c r="A60" s="1">
        <v>12</v>
      </c>
      <c r="B60" s="5" t="s">
        <v>6</v>
      </c>
      <c r="C60" s="6" t="s">
        <v>11</v>
      </c>
      <c r="D60" s="6" t="s">
        <v>12</v>
      </c>
      <c r="E60" s="7">
        <v>1</v>
      </c>
      <c r="F60" s="5"/>
      <c r="G60" s="5"/>
      <c r="H60" s="5"/>
      <c r="I60" s="16"/>
      <c r="J60" s="16">
        <f t="shared" si="2"/>
        <v>0</v>
      </c>
    </row>
    <row r="61" spans="1:10" ht="15" thickBot="1" x14ac:dyDescent="0.4">
      <c r="A61" s="1">
        <v>13</v>
      </c>
      <c r="B61" s="5" t="s">
        <v>6</v>
      </c>
      <c r="C61" s="6" t="s">
        <v>13</v>
      </c>
      <c r="D61" s="6" t="s">
        <v>14</v>
      </c>
      <c r="E61" s="7">
        <v>3</v>
      </c>
      <c r="F61" s="5"/>
      <c r="G61" s="5"/>
      <c r="H61" s="5"/>
      <c r="I61" s="16"/>
      <c r="J61" s="16">
        <f t="shared" si="2"/>
        <v>0</v>
      </c>
    </row>
    <row r="62" spans="1:10" ht="15" thickBot="1" x14ac:dyDescent="0.4">
      <c r="A62" s="1">
        <v>21</v>
      </c>
      <c r="B62" s="5" t="s">
        <v>64</v>
      </c>
      <c r="C62" s="6" t="s">
        <v>77</v>
      </c>
      <c r="D62" s="6" t="s">
        <v>78</v>
      </c>
      <c r="E62" s="7">
        <v>4</v>
      </c>
      <c r="F62" s="5"/>
      <c r="G62" s="5"/>
      <c r="H62" s="5"/>
      <c r="I62" s="16"/>
      <c r="J62" s="16">
        <f t="shared" si="2"/>
        <v>0</v>
      </c>
    </row>
    <row r="63" spans="1:10" ht="15" thickBot="1" x14ac:dyDescent="0.4">
      <c r="A63" s="1">
        <v>26</v>
      </c>
      <c r="B63" s="5" t="s">
        <v>45</v>
      </c>
      <c r="C63" s="6" t="s">
        <v>79</v>
      </c>
      <c r="D63" s="6" t="s">
        <v>80</v>
      </c>
      <c r="E63" s="7">
        <v>2</v>
      </c>
      <c r="F63" s="5"/>
      <c r="G63" s="5"/>
      <c r="H63" s="5"/>
      <c r="I63" s="16"/>
      <c r="J63" s="16">
        <f t="shared" si="2"/>
        <v>0</v>
      </c>
    </row>
    <row r="64" spans="1:10" ht="15" thickBot="1" x14ac:dyDescent="0.4">
      <c r="A64" s="1">
        <v>5</v>
      </c>
      <c r="B64" s="5" t="s">
        <v>33</v>
      </c>
      <c r="C64" s="6" t="s">
        <v>34</v>
      </c>
      <c r="D64" s="6" t="s">
        <v>35</v>
      </c>
      <c r="E64" s="7">
        <v>1</v>
      </c>
      <c r="F64" s="5"/>
      <c r="G64" s="5"/>
      <c r="H64" s="5"/>
      <c r="I64" s="16"/>
      <c r="J64" s="16">
        <f t="shared" si="2"/>
        <v>0</v>
      </c>
    </row>
    <row r="65" spans="1:10" ht="15" thickBot="1" x14ac:dyDescent="0.4">
      <c r="A65" s="1">
        <v>32</v>
      </c>
      <c r="B65" s="5" t="s">
        <v>30</v>
      </c>
      <c r="C65" s="6" t="s">
        <v>81</v>
      </c>
      <c r="D65" s="6" t="s">
        <v>82</v>
      </c>
      <c r="E65" s="7">
        <v>10</v>
      </c>
      <c r="F65" s="5"/>
      <c r="G65" s="5"/>
      <c r="H65" s="5"/>
      <c r="I65" s="16"/>
      <c r="J65" s="16">
        <f t="shared" si="2"/>
        <v>0</v>
      </c>
    </row>
    <row r="66" spans="1:10" ht="15" thickBot="1" x14ac:dyDescent="0.4">
      <c r="A66" s="1">
        <v>38</v>
      </c>
      <c r="B66" s="5" t="s">
        <v>30</v>
      </c>
      <c r="C66" s="6" t="s">
        <v>83</v>
      </c>
      <c r="D66" s="6" t="s">
        <v>84</v>
      </c>
      <c r="E66" s="7">
        <v>1</v>
      </c>
      <c r="F66" s="5"/>
      <c r="G66" s="5"/>
      <c r="H66" s="5"/>
      <c r="I66" s="16"/>
      <c r="J66" s="16">
        <f t="shared" si="2"/>
        <v>0</v>
      </c>
    </row>
    <row r="67" spans="1:10" ht="15" thickBot="1" x14ac:dyDescent="0.4">
      <c r="A67" s="1">
        <v>37</v>
      </c>
      <c r="B67" s="5" t="s">
        <v>30</v>
      </c>
      <c r="C67" s="6" t="s">
        <v>85</v>
      </c>
      <c r="D67" s="6" t="s">
        <v>86</v>
      </c>
      <c r="E67" s="7">
        <v>2</v>
      </c>
      <c r="F67" s="5"/>
      <c r="G67" s="5"/>
      <c r="H67" s="5"/>
      <c r="I67" s="16"/>
      <c r="J67" s="16">
        <f t="shared" si="2"/>
        <v>0</v>
      </c>
    </row>
    <row r="68" spans="1:10" ht="15" thickBot="1" x14ac:dyDescent="0.4">
      <c r="A68" s="1">
        <v>36</v>
      </c>
      <c r="B68" s="5" t="s">
        <v>30</v>
      </c>
      <c r="C68" s="6" t="s">
        <v>87</v>
      </c>
      <c r="D68" s="6" t="s">
        <v>88</v>
      </c>
      <c r="E68" s="7">
        <v>2</v>
      </c>
      <c r="F68" s="5"/>
      <c r="G68" s="5"/>
      <c r="H68" s="5"/>
      <c r="I68" s="16"/>
      <c r="J68" s="16">
        <f t="shared" si="2"/>
        <v>0</v>
      </c>
    </row>
    <row r="69" spans="1:10" ht="15" thickBot="1" x14ac:dyDescent="0.4">
      <c r="A69" s="1">
        <v>39</v>
      </c>
      <c r="B69" s="5" t="s">
        <v>30</v>
      </c>
      <c r="C69" s="6" t="s">
        <v>89</v>
      </c>
      <c r="D69" s="6" t="s">
        <v>90</v>
      </c>
      <c r="E69" s="7">
        <v>2</v>
      </c>
      <c r="F69" s="5"/>
      <c r="G69" s="5"/>
      <c r="H69" s="5"/>
      <c r="I69" s="16"/>
      <c r="J69" s="16">
        <f t="shared" si="2"/>
        <v>0</v>
      </c>
    </row>
    <row r="70" spans="1:10" ht="15" thickBot="1" x14ac:dyDescent="0.4">
      <c r="A70" s="1">
        <v>34</v>
      </c>
      <c r="B70" s="5" t="s">
        <v>30</v>
      </c>
      <c r="C70" s="6" t="s">
        <v>91</v>
      </c>
      <c r="D70" s="6" t="s">
        <v>92</v>
      </c>
      <c r="E70" s="7">
        <v>4</v>
      </c>
      <c r="F70" s="5"/>
      <c r="G70" s="5"/>
      <c r="H70" s="5"/>
      <c r="I70" s="16"/>
      <c r="J70" s="16">
        <f t="shared" si="2"/>
        <v>0</v>
      </c>
    </row>
    <row r="71" spans="1:10" ht="15" thickBot="1" x14ac:dyDescent="0.4">
      <c r="A71" s="1">
        <v>35</v>
      </c>
      <c r="B71" s="5" t="s">
        <v>30</v>
      </c>
      <c r="C71" s="6" t="s">
        <v>93</v>
      </c>
      <c r="D71" s="6" t="s">
        <v>94</v>
      </c>
      <c r="E71" s="7">
        <v>2</v>
      </c>
      <c r="F71" s="5"/>
      <c r="G71" s="5"/>
      <c r="H71" s="5"/>
      <c r="I71" s="16"/>
      <c r="J71" s="16">
        <f t="shared" si="2"/>
        <v>0</v>
      </c>
    </row>
    <row r="72" spans="1:10" ht="15" thickBot="1" x14ac:dyDescent="0.4">
      <c r="A72" s="1">
        <v>1</v>
      </c>
      <c r="B72" s="5" t="s">
        <v>95</v>
      </c>
      <c r="C72" s="6" t="s">
        <v>96</v>
      </c>
      <c r="D72" s="6" t="s">
        <v>97</v>
      </c>
      <c r="E72" s="7">
        <v>1</v>
      </c>
      <c r="F72" s="5"/>
      <c r="G72" s="5"/>
      <c r="H72" s="5"/>
      <c r="I72" s="16"/>
      <c r="J72" s="16">
        <f t="shared" si="2"/>
        <v>0</v>
      </c>
    </row>
    <row r="73" spans="1:10" ht="15" thickBot="1" x14ac:dyDescent="0.4">
      <c r="A73" s="1">
        <v>2</v>
      </c>
      <c r="B73" s="5" t="s">
        <v>95</v>
      </c>
      <c r="C73" s="6" t="s">
        <v>98</v>
      </c>
      <c r="D73" s="6" t="s">
        <v>99</v>
      </c>
      <c r="E73" s="7">
        <v>1</v>
      </c>
      <c r="F73" s="5"/>
      <c r="G73" s="5"/>
      <c r="H73" s="5"/>
      <c r="I73" s="16"/>
      <c r="J73" s="16">
        <f t="shared" si="2"/>
        <v>0</v>
      </c>
    </row>
    <row r="74" spans="1:10" ht="15" thickBot="1" x14ac:dyDescent="0.4">
      <c r="A74" s="1">
        <v>20</v>
      </c>
      <c r="B74" s="5" t="s">
        <v>100</v>
      </c>
      <c r="C74" s="6" t="s">
        <v>101</v>
      </c>
      <c r="D74" s="6" t="s">
        <v>102</v>
      </c>
      <c r="E74" s="7">
        <v>1</v>
      </c>
      <c r="F74" s="5"/>
      <c r="G74" s="5"/>
      <c r="H74" s="5"/>
      <c r="I74" s="16"/>
      <c r="J74" s="16">
        <f t="shared" si="2"/>
        <v>0</v>
      </c>
    </row>
    <row r="75" spans="1:10" ht="15" thickBot="1" x14ac:dyDescent="0.4">
      <c r="A75" s="1">
        <v>28</v>
      </c>
      <c r="B75" s="5" t="s">
        <v>15</v>
      </c>
      <c r="C75" s="6" t="s">
        <v>16</v>
      </c>
      <c r="D75" s="6" t="s">
        <v>17</v>
      </c>
      <c r="E75" s="7">
        <v>2</v>
      </c>
      <c r="F75" s="5"/>
      <c r="G75" s="5"/>
      <c r="H75" s="5"/>
      <c r="I75" s="16"/>
      <c r="J75" s="16">
        <f t="shared" si="2"/>
        <v>0</v>
      </c>
    </row>
    <row r="76" spans="1:10" ht="15" thickBot="1" x14ac:dyDescent="0.4">
      <c r="A76" s="1">
        <v>27</v>
      </c>
      <c r="B76" s="5" t="s">
        <v>15</v>
      </c>
      <c r="C76" s="6" t="s">
        <v>18</v>
      </c>
      <c r="D76" s="6" t="s">
        <v>19</v>
      </c>
      <c r="E76" s="7">
        <v>2</v>
      </c>
      <c r="F76" s="5"/>
      <c r="G76" s="5"/>
      <c r="H76" s="5"/>
      <c r="I76" s="16"/>
      <c r="J76" s="16">
        <f t="shared" si="2"/>
        <v>0</v>
      </c>
    </row>
    <row r="77" spans="1:10" ht="15" thickBot="1" x14ac:dyDescent="0.4">
      <c r="A77" s="1">
        <v>19</v>
      </c>
      <c r="B77" s="5" t="s">
        <v>20</v>
      </c>
      <c r="C77" s="6" t="s">
        <v>21</v>
      </c>
      <c r="D77" s="6" t="s">
        <v>22</v>
      </c>
      <c r="E77" s="7">
        <v>1</v>
      </c>
      <c r="F77" s="5"/>
      <c r="G77" s="5"/>
      <c r="H77" s="5"/>
      <c r="I77" s="16"/>
      <c r="J77" s="16">
        <f t="shared" si="2"/>
        <v>0</v>
      </c>
    </row>
    <row r="78" spans="1:10" ht="15" thickBot="1" x14ac:dyDescent="0.4">
      <c r="A78" s="1">
        <v>6</v>
      </c>
      <c r="B78" s="5" t="s">
        <v>23</v>
      </c>
      <c r="C78" s="37" t="s">
        <v>24</v>
      </c>
      <c r="D78" s="5" t="s">
        <v>25</v>
      </c>
      <c r="E78" s="7">
        <v>1</v>
      </c>
      <c r="F78" s="5"/>
      <c r="G78" s="5"/>
      <c r="H78" s="5"/>
      <c r="I78" s="16"/>
      <c r="J78" s="16">
        <f t="shared" si="2"/>
        <v>0</v>
      </c>
    </row>
    <row r="79" spans="1:10" ht="15" thickBot="1" x14ac:dyDescent="0.4">
      <c r="A79" s="1">
        <v>15</v>
      </c>
      <c r="B79" s="5" t="s">
        <v>6</v>
      </c>
      <c r="C79" s="8" t="s">
        <v>26</v>
      </c>
      <c r="D79" s="6" t="s">
        <v>27</v>
      </c>
      <c r="E79" s="7">
        <v>1</v>
      </c>
      <c r="F79" s="5"/>
      <c r="G79" s="5"/>
      <c r="H79" s="5"/>
      <c r="I79" s="16"/>
      <c r="J79" s="16">
        <f t="shared" si="2"/>
        <v>0</v>
      </c>
    </row>
    <row r="80" spans="1:10" ht="15" thickBot="1" x14ac:dyDescent="0.4">
      <c r="A80" s="1">
        <v>18</v>
      </c>
      <c r="B80" s="5" t="s">
        <v>6</v>
      </c>
      <c r="C80" s="6" t="s">
        <v>28</v>
      </c>
      <c r="D80" s="6" t="s">
        <v>29</v>
      </c>
      <c r="E80" s="7">
        <v>1</v>
      </c>
      <c r="F80" s="5"/>
      <c r="G80" s="5"/>
      <c r="H80" s="5"/>
      <c r="I80" s="16"/>
      <c r="J80" s="16">
        <f t="shared" si="2"/>
        <v>0</v>
      </c>
    </row>
    <row r="81" spans="1:10" ht="15" thickBot="1" x14ac:dyDescent="0.4">
      <c r="A81" s="1">
        <v>8</v>
      </c>
      <c r="B81" s="5" t="s">
        <v>103</v>
      </c>
      <c r="C81" s="6" t="s">
        <v>104</v>
      </c>
      <c r="D81" s="6" t="s">
        <v>105</v>
      </c>
      <c r="E81" s="7">
        <v>1</v>
      </c>
      <c r="F81" s="5"/>
      <c r="G81" s="5"/>
      <c r="H81" s="5"/>
      <c r="I81" s="16"/>
      <c r="J81" s="16">
        <f t="shared" si="2"/>
        <v>0</v>
      </c>
    </row>
    <row r="82" spans="1:10" ht="15" thickBot="1" x14ac:dyDescent="0.4">
      <c r="A82" s="1">
        <v>23</v>
      </c>
      <c r="B82" s="5" t="s">
        <v>49</v>
      </c>
      <c r="C82" s="6" t="s">
        <v>50</v>
      </c>
      <c r="D82" s="6" t="s">
        <v>51</v>
      </c>
      <c r="E82" s="7">
        <v>1</v>
      </c>
      <c r="F82" s="5"/>
      <c r="G82" s="5"/>
      <c r="H82" s="5"/>
      <c r="I82" s="16"/>
      <c r="J82" s="16">
        <f t="shared" si="2"/>
        <v>0</v>
      </c>
    </row>
    <row r="83" spans="1:10" ht="15" thickBot="1" x14ac:dyDescent="0.4">
      <c r="A83" s="1" t="s">
        <v>120</v>
      </c>
      <c r="B83" s="5" t="s">
        <v>52</v>
      </c>
      <c r="C83" s="6" t="s">
        <v>53</v>
      </c>
      <c r="D83" s="6" t="s">
        <v>55</v>
      </c>
      <c r="E83" s="7">
        <v>1</v>
      </c>
      <c r="F83" s="5"/>
      <c r="G83" s="5"/>
      <c r="H83" s="5"/>
      <c r="I83" s="16"/>
      <c r="J83" s="16">
        <f t="shared" si="2"/>
        <v>0</v>
      </c>
    </row>
    <row r="84" spans="1:10" ht="15" thickBot="1" x14ac:dyDescent="0.4">
      <c r="A84" s="1">
        <v>30</v>
      </c>
      <c r="B84" s="5" t="s">
        <v>52</v>
      </c>
      <c r="C84" s="6" t="s">
        <v>53</v>
      </c>
      <c r="D84" s="6" t="s">
        <v>56</v>
      </c>
      <c r="E84" s="7">
        <v>1</v>
      </c>
      <c r="F84" s="5"/>
      <c r="G84" s="5"/>
      <c r="H84" s="5"/>
      <c r="I84" s="16"/>
      <c r="J84" s="16">
        <f t="shared" si="2"/>
        <v>0</v>
      </c>
    </row>
    <row r="85" spans="1:10" ht="15" thickBot="1" x14ac:dyDescent="0.4">
      <c r="A85" s="1" t="s">
        <v>126</v>
      </c>
      <c r="B85" s="5"/>
      <c r="C85" s="6" t="s">
        <v>57</v>
      </c>
      <c r="D85" s="6" t="s">
        <v>58</v>
      </c>
      <c r="E85" s="7">
        <v>1</v>
      </c>
      <c r="F85" s="5"/>
      <c r="G85" s="5"/>
      <c r="H85" s="5"/>
      <c r="I85" s="16"/>
      <c r="J85" s="16">
        <f t="shared" si="2"/>
        <v>0</v>
      </c>
    </row>
    <row r="86" spans="1:10" ht="15" thickBot="1" x14ac:dyDescent="0.4">
      <c r="A86" s="1" t="s">
        <v>129</v>
      </c>
      <c r="B86" s="5"/>
      <c r="C86" s="6" t="s">
        <v>59</v>
      </c>
      <c r="D86" s="6" t="s">
        <v>60</v>
      </c>
      <c r="E86" s="7">
        <v>1</v>
      </c>
      <c r="F86" s="5"/>
      <c r="G86" s="5"/>
      <c r="H86" s="5"/>
      <c r="I86" s="16"/>
      <c r="J86" s="16">
        <f t="shared" si="2"/>
        <v>0</v>
      </c>
    </row>
    <row r="87" spans="1:10" ht="15" thickBot="1" x14ac:dyDescent="0.4">
      <c r="A87" s="1" t="s">
        <v>123</v>
      </c>
      <c r="B87" s="5"/>
      <c r="C87" s="6" t="s">
        <v>61</v>
      </c>
      <c r="D87" s="6" t="s">
        <v>62</v>
      </c>
      <c r="E87" s="7">
        <v>1</v>
      </c>
      <c r="F87" s="5"/>
      <c r="G87" s="5"/>
      <c r="H87" s="5"/>
      <c r="I87" s="16"/>
      <c r="J87" s="16">
        <f t="shared" si="2"/>
        <v>0</v>
      </c>
    </row>
    <row r="88" spans="1:10" ht="15" thickBot="1" x14ac:dyDescent="0.4">
      <c r="A88" s="38"/>
      <c r="B88" s="43" t="s">
        <v>139</v>
      </c>
      <c r="C88" s="44" t="s">
        <v>138</v>
      </c>
      <c r="D88" s="11"/>
      <c r="E88" s="11"/>
      <c r="F88" s="10"/>
      <c r="G88" s="4"/>
      <c r="H88" s="4"/>
      <c r="I88" s="21"/>
      <c r="J88" s="4"/>
    </row>
    <row r="89" spans="1:10" ht="15" thickBot="1" x14ac:dyDescent="0.4">
      <c r="A89" s="42" t="s">
        <v>145</v>
      </c>
      <c r="B89" s="5" t="s">
        <v>6</v>
      </c>
      <c r="C89" s="6" t="s">
        <v>144</v>
      </c>
      <c r="D89" s="6" t="s">
        <v>8</v>
      </c>
      <c r="E89" s="7">
        <v>1</v>
      </c>
      <c r="F89" s="5"/>
      <c r="G89" s="5"/>
      <c r="H89" s="5"/>
      <c r="I89" s="16"/>
      <c r="J89" s="16">
        <f t="shared" ref="J89:J111" si="3">I89*E89</f>
        <v>0</v>
      </c>
    </row>
    <row r="90" spans="1:10" ht="15" thickBot="1" x14ac:dyDescent="0.4">
      <c r="A90" s="42">
        <v>17</v>
      </c>
      <c r="B90" s="5" t="s">
        <v>6</v>
      </c>
      <c r="C90" s="6" t="s">
        <v>9</v>
      </c>
      <c r="D90" s="6" t="s">
        <v>10</v>
      </c>
      <c r="E90" s="7">
        <v>1</v>
      </c>
      <c r="F90" s="5"/>
      <c r="G90" s="5"/>
      <c r="H90" s="5"/>
      <c r="I90" s="16"/>
      <c r="J90" s="16">
        <f t="shared" si="3"/>
        <v>0</v>
      </c>
    </row>
    <row r="91" spans="1:10" ht="15" thickBot="1" x14ac:dyDescent="0.4">
      <c r="A91" s="42">
        <v>12</v>
      </c>
      <c r="B91" s="5" t="s">
        <v>6</v>
      </c>
      <c r="C91" s="6" t="s">
        <v>11</v>
      </c>
      <c r="D91" s="6" t="s">
        <v>12</v>
      </c>
      <c r="E91" s="7">
        <v>1</v>
      </c>
      <c r="F91" s="5"/>
      <c r="G91" s="5"/>
      <c r="H91" s="5"/>
      <c r="I91" s="16"/>
      <c r="J91" s="16">
        <f t="shared" si="3"/>
        <v>0</v>
      </c>
    </row>
    <row r="92" spans="1:10" ht="15" thickBot="1" x14ac:dyDescent="0.4">
      <c r="A92" s="42">
        <v>13</v>
      </c>
      <c r="B92" s="5" t="s">
        <v>6</v>
      </c>
      <c r="C92" s="6" t="s">
        <v>13</v>
      </c>
      <c r="D92" s="6" t="s">
        <v>14</v>
      </c>
      <c r="E92" s="7">
        <v>2</v>
      </c>
      <c r="F92" s="5"/>
      <c r="G92" s="5"/>
      <c r="H92" s="5"/>
      <c r="I92" s="16"/>
      <c r="J92" s="16">
        <f t="shared" si="3"/>
        <v>0</v>
      </c>
    </row>
    <row r="93" spans="1:10" ht="15" thickBot="1" x14ac:dyDescent="0.4">
      <c r="A93" s="42">
        <v>28</v>
      </c>
      <c r="B93" s="5" t="s">
        <v>15</v>
      </c>
      <c r="C93" s="6" t="s">
        <v>16</v>
      </c>
      <c r="D93" s="6" t="s">
        <v>17</v>
      </c>
      <c r="E93" s="7">
        <v>2</v>
      </c>
      <c r="F93" s="5"/>
      <c r="G93" s="5"/>
      <c r="H93" s="5"/>
      <c r="I93" s="16"/>
      <c r="J93" s="16">
        <f t="shared" si="3"/>
        <v>0</v>
      </c>
    </row>
    <row r="94" spans="1:10" ht="15" thickBot="1" x14ac:dyDescent="0.4">
      <c r="A94" s="42">
        <v>27</v>
      </c>
      <c r="B94" s="5" t="s">
        <v>15</v>
      </c>
      <c r="C94" s="6" t="s">
        <v>18</v>
      </c>
      <c r="D94" s="6" t="s">
        <v>19</v>
      </c>
      <c r="E94" s="7">
        <v>2</v>
      </c>
      <c r="F94" s="5"/>
      <c r="G94" s="5"/>
      <c r="H94" s="5"/>
      <c r="I94" s="16"/>
      <c r="J94" s="16">
        <f t="shared" si="3"/>
        <v>0</v>
      </c>
    </row>
    <row r="95" spans="1:10" ht="15" thickBot="1" x14ac:dyDescent="0.4">
      <c r="A95" s="42">
        <v>19</v>
      </c>
      <c r="B95" s="5" t="s">
        <v>20</v>
      </c>
      <c r="C95" s="6" t="s">
        <v>21</v>
      </c>
      <c r="D95" s="6" t="s">
        <v>22</v>
      </c>
      <c r="E95" s="7">
        <v>1</v>
      </c>
      <c r="F95" s="5"/>
      <c r="G95" s="5"/>
      <c r="H95" s="5"/>
      <c r="I95" s="16"/>
      <c r="J95" s="16">
        <f t="shared" si="3"/>
        <v>0</v>
      </c>
    </row>
    <row r="96" spans="1:10" ht="15" thickBot="1" x14ac:dyDescent="0.4">
      <c r="A96" s="42">
        <v>6</v>
      </c>
      <c r="B96" s="5" t="s">
        <v>23</v>
      </c>
      <c r="C96" s="6" t="s">
        <v>24</v>
      </c>
      <c r="D96" s="6" t="s">
        <v>25</v>
      </c>
      <c r="E96" s="7">
        <v>1</v>
      </c>
      <c r="F96" s="5"/>
      <c r="G96" s="5"/>
      <c r="H96" s="5"/>
      <c r="I96" s="16"/>
      <c r="J96" s="16">
        <f t="shared" si="3"/>
        <v>0</v>
      </c>
    </row>
    <row r="97" spans="1:10" ht="15" thickBot="1" x14ac:dyDescent="0.4">
      <c r="A97" s="42">
        <v>15</v>
      </c>
      <c r="B97" s="5" t="s">
        <v>6</v>
      </c>
      <c r="C97" s="6" t="s">
        <v>26</v>
      </c>
      <c r="D97" s="6" t="s">
        <v>27</v>
      </c>
      <c r="E97" s="7">
        <v>1</v>
      </c>
      <c r="F97" s="5"/>
      <c r="G97" s="5"/>
      <c r="H97" s="5"/>
      <c r="I97" s="16"/>
      <c r="J97" s="16">
        <f t="shared" si="3"/>
        <v>0</v>
      </c>
    </row>
    <row r="98" spans="1:10" ht="15" thickBot="1" x14ac:dyDescent="0.4">
      <c r="A98" s="42">
        <v>18</v>
      </c>
      <c r="B98" s="5" t="s">
        <v>6</v>
      </c>
      <c r="C98" s="6" t="s">
        <v>28</v>
      </c>
      <c r="D98" s="6" t="s">
        <v>29</v>
      </c>
      <c r="E98" s="7">
        <v>1</v>
      </c>
      <c r="F98" s="5"/>
      <c r="G98" s="5"/>
      <c r="H98" s="5"/>
      <c r="I98" s="16"/>
      <c r="J98" s="16">
        <f t="shared" si="3"/>
        <v>0</v>
      </c>
    </row>
    <row r="99" spans="1:10" ht="15" thickBot="1" x14ac:dyDescent="0.4">
      <c r="A99" s="42">
        <v>33</v>
      </c>
      <c r="B99" s="5" t="s">
        <v>30</v>
      </c>
      <c r="C99" s="6" t="s">
        <v>31</v>
      </c>
      <c r="D99" s="6" t="s">
        <v>32</v>
      </c>
      <c r="E99" s="7">
        <v>1</v>
      </c>
      <c r="F99" s="5"/>
      <c r="G99" s="5"/>
      <c r="H99" s="5"/>
      <c r="I99" s="16"/>
      <c r="J99" s="16">
        <f t="shared" si="3"/>
        <v>0</v>
      </c>
    </row>
    <row r="100" spans="1:10" ht="15" thickBot="1" x14ac:dyDescent="0.4">
      <c r="A100" s="42">
        <v>5</v>
      </c>
      <c r="B100" s="5" t="s">
        <v>33</v>
      </c>
      <c r="C100" s="6" t="s">
        <v>34</v>
      </c>
      <c r="D100" s="6" t="s">
        <v>35</v>
      </c>
      <c r="E100" s="7">
        <v>1</v>
      </c>
      <c r="F100" s="5"/>
      <c r="G100" s="5"/>
      <c r="H100" s="5"/>
      <c r="I100" s="16"/>
      <c r="J100" s="16">
        <f t="shared" si="3"/>
        <v>0</v>
      </c>
    </row>
    <row r="101" spans="1:10" ht="15" thickBot="1" x14ac:dyDescent="0.4">
      <c r="A101" s="42">
        <v>3</v>
      </c>
      <c r="B101" s="5" t="s">
        <v>36</v>
      </c>
      <c r="C101" s="6" t="s">
        <v>37</v>
      </c>
      <c r="D101" s="6" t="s">
        <v>38</v>
      </c>
      <c r="E101" s="7">
        <v>1</v>
      </c>
      <c r="F101" s="5"/>
      <c r="G101" s="5"/>
      <c r="H101" s="5"/>
      <c r="I101" s="16"/>
      <c r="J101" s="16">
        <f t="shared" si="3"/>
        <v>0</v>
      </c>
    </row>
    <row r="102" spans="1:10" ht="15" thickBot="1" x14ac:dyDescent="0.4">
      <c r="A102" s="42">
        <v>22</v>
      </c>
      <c r="B102" s="5" t="s">
        <v>64</v>
      </c>
      <c r="C102" s="6" t="s">
        <v>65</v>
      </c>
      <c r="D102" s="6" t="s">
        <v>66</v>
      </c>
      <c r="E102" s="7">
        <v>1</v>
      </c>
      <c r="F102" s="5"/>
      <c r="G102" s="5"/>
      <c r="H102" s="5"/>
      <c r="I102" s="16"/>
      <c r="J102" s="16">
        <f t="shared" si="3"/>
        <v>0</v>
      </c>
    </row>
    <row r="103" spans="1:10" ht="15" thickBot="1" x14ac:dyDescent="0.4">
      <c r="A103" s="42">
        <v>11</v>
      </c>
      <c r="B103" s="5" t="s">
        <v>42</v>
      </c>
      <c r="C103" s="6" t="s">
        <v>43</v>
      </c>
      <c r="D103" s="6" t="s">
        <v>44</v>
      </c>
      <c r="E103" s="7">
        <v>1</v>
      </c>
      <c r="F103" s="5"/>
      <c r="G103" s="5"/>
      <c r="H103" s="5"/>
      <c r="I103" s="16"/>
      <c r="J103" s="16">
        <f t="shared" si="3"/>
        <v>0</v>
      </c>
    </row>
    <row r="104" spans="1:10" ht="15" thickBot="1" x14ac:dyDescent="0.4">
      <c r="A104" s="42">
        <v>24</v>
      </c>
      <c r="B104" s="5" t="s">
        <v>45</v>
      </c>
      <c r="C104" s="6" t="s">
        <v>46</v>
      </c>
      <c r="D104" s="6" t="s">
        <v>47</v>
      </c>
      <c r="E104" s="7">
        <v>1</v>
      </c>
      <c r="F104" s="5"/>
      <c r="G104" s="5"/>
      <c r="H104" s="5"/>
      <c r="I104" s="16"/>
      <c r="J104" s="16">
        <f t="shared" si="3"/>
        <v>0</v>
      </c>
    </row>
    <row r="105" spans="1:10" ht="15" thickBot="1" x14ac:dyDescent="0.4">
      <c r="A105" s="42">
        <v>25</v>
      </c>
      <c r="B105" s="5" t="s">
        <v>45</v>
      </c>
      <c r="C105" s="6" t="s">
        <v>48</v>
      </c>
      <c r="D105" s="6" t="s">
        <v>19</v>
      </c>
      <c r="E105" s="7">
        <v>1</v>
      </c>
      <c r="F105" s="5"/>
      <c r="G105" s="5"/>
      <c r="H105" s="5"/>
      <c r="I105" s="16"/>
      <c r="J105" s="16">
        <f t="shared" si="3"/>
        <v>0</v>
      </c>
    </row>
    <row r="106" spans="1:10" ht="15" thickBot="1" x14ac:dyDescent="0.4">
      <c r="A106" s="42">
        <v>23</v>
      </c>
      <c r="B106" s="5" t="s">
        <v>49</v>
      </c>
      <c r="C106" s="6" t="s">
        <v>50</v>
      </c>
      <c r="D106" s="6" t="s">
        <v>51</v>
      </c>
      <c r="E106" s="7">
        <v>1</v>
      </c>
      <c r="F106" s="5"/>
      <c r="G106" s="5"/>
      <c r="H106" s="5"/>
      <c r="I106" s="16"/>
      <c r="J106" s="16">
        <f t="shared" si="3"/>
        <v>0</v>
      </c>
    </row>
    <row r="107" spans="1:10" ht="15" thickBot="1" x14ac:dyDescent="0.4">
      <c r="A107" s="42" t="s">
        <v>146</v>
      </c>
      <c r="B107" s="5" t="s">
        <v>52</v>
      </c>
      <c r="C107" s="6" t="s">
        <v>53</v>
      </c>
      <c r="D107" s="6" t="s">
        <v>55</v>
      </c>
      <c r="E107" s="7">
        <v>1</v>
      </c>
      <c r="F107" s="5"/>
      <c r="G107" s="5"/>
      <c r="H107" s="5"/>
      <c r="I107" s="16"/>
      <c r="J107" s="16">
        <f t="shared" si="3"/>
        <v>0</v>
      </c>
    </row>
    <row r="108" spans="1:10" ht="15" thickBot="1" x14ac:dyDescent="0.4">
      <c r="A108" s="42">
        <v>30</v>
      </c>
      <c r="B108" s="5" t="s">
        <v>52</v>
      </c>
      <c r="C108" s="6" t="s">
        <v>53</v>
      </c>
      <c r="D108" s="6" t="s">
        <v>56</v>
      </c>
      <c r="E108" s="7">
        <v>1</v>
      </c>
      <c r="F108" s="5"/>
      <c r="G108" s="5"/>
      <c r="H108" s="5"/>
      <c r="I108" s="16"/>
      <c r="J108" s="16">
        <f t="shared" si="3"/>
        <v>0</v>
      </c>
    </row>
    <row r="109" spans="1:10" ht="15" thickBot="1" x14ac:dyDescent="0.4">
      <c r="A109" s="42" t="s">
        <v>152</v>
      </c>
      <c r="B109" s="5"/>
      <c r="C109" s="6" t="s">
        <v>57</v>
      </c>
      <c r="D109" s="6" t="s">
        <v>58</v>
      </c>
      <c r="E109" s="7">
        <v>1</v>
      </c>
      <c r="F109" s="5"/>
      <c r="G109" s="5"/>
      <c r="H109" s="5"/>
      <c r="I109" s="16"/>
      <c r="J109" s="16">
        <f t="shared" si="3"/>
        <v>0</v>
      </c>
    </row>
    <row r="110" spans="1:10" ht="15" thickBot="1" x14ac:dyDescent="0.4">
      <c r="A110" s="42" t="s">
        <v>155</v>
      </c>
      <c r="B110" s="5"/>
      <c r="C110" s="6" t="s">
        <v>59</v>
      </c>
      <c r="D110" s="6" t="s">
        <v>60</v>
      </c>
      <c r="E110" s="7">
        <v>1</v>
      </c>
      <c r="F110" s="5"/>
      <c r="G110" s="5"/>
      <c r="H110" s="5"/>
      <c r="I110" s="16"/>
      <c r="J110" s="16">
        <f t="shared" si="3"/>
        <v>0</v>
      </c>
    </row>
    <row r="111" spans="1:10" ht="15" thickBot="1" x14ac:dyDescent="0.4">
      <c r="A111" s="42" t="s">
        <v>149</v>
      </c>
      <c r="B111" s="5"/>
      <c r="C111" s="6" t="s">
        <v>61</v>
      </c>
      <c r="D111" s="6" t="s">
        <v>62</v>
      </c>
      <c r="E111" s="7">
        <v>1</v>
      </c>
      <c r="F111" s="5"/>
      <c r="G111" s="5"/>
      <c r="H111" s="5"/>
      <c r="I111" s="16"/>
      <c r="J111" s="16">
        <f t="shared" si="3"/>
        <v>0</v>
      </c>
    </row>
    <row r="112" spans="1:10" ht="15" thickBot="1" x14ac:dyDescent="0.4">
      <c r="A112" s="45"/>
      <c r="B112" s="43" t="s">
        <v>140</v>
      </c>
      <c r="C112" s="44" t="s">
        <v>141</v>
      </c>
      <c r="D112" s="11"/>
      <c r="E112" s="11"/>
      <c r="F112" s="10"/>
      <c r="G112" s="4"/>
      <c r="H112" s="4"/>
      <c r="I112" s="21"/>
      <c r="J112" s="4"/>
    </row>
    <row r="113" spans="1:10" ht="15" thickBot="1" x14ac:dyDescent="0.4">
      <c r="A113" s="46">
        <v>16</v>
      </c>
      <c r="B113" s="5" t="s">
        <v>6</v>
      </c>
      <c r="C113" s="6" t="s">
        <v>7</v>
      </c>
      <c r="D113" s="6" t="s">
        <v>8</v>
      </c>
      <c r="E113" s="7">
        <v>3</v>
      </c>
      <c r="F113" s="5"/>
      <c r="G113" s="5"/>
      <c r="H113" s="5"/>
      <c r="I113" s="16"/>
      <c r="J113" s="16">
        <f t="shared" ref="J113:J135" si="4">I113*E113</f>
        <v>0</v>
      </c>
    </row>
    <row r="114" spans="1:10" ht="15" thickBot="1" x14ac:dyDescent="0.4">
      <c r="A114" s="46">
        <v>17</v>
      </c>
      <c r="B114" s="5" t="s">
        <v>6</v>
      </c>
      <c r="C114" s="6" t="s">
        <v>9</v>
      </c>
      <c r="D114" s="6" t="s">
        <v>10</v>
      </c>
      <c r="E114" s="7">
        <v>3</v>
      </c>
      <c r="F114" s="5"/>
      <c r="G114" s="5"/>
      <c r="H114" s="5"/>
      <c r="I114" s="16"/>
      <c r="J114" s="16">
        <f t="shared" si="4"/>
        <v>0</v>
      </c>
    </row>
    <row r="115" spans="1:10" ht="15" thickBot="1" x14ac:dyDescent="0.4">
      <c r="A115" s="46">
        <v>12</v>
      </c>
      <c r="B115" s="5" t="s">
        <v>6</v>
      </c>
      <c r="C115" s="6" t="s">
        <v>11</v>
      </c>
      <c r="D115" s="6" t="s">
        <v>12</v>
      </c>
      <c r="E115" s="7">
        <v>4</v>
      </c>
      <c r="F115" s="5"/>
      <c r="G115" s="5"/>
      <c r="H115" s="5"/>
      <c r="I115" s="16"/>
      <c r="J115" s="16">
        <f t="shared" si="4"/>
        <v>0</v>
      </c>
    </row>
    <row r="116" spans="1:10" ht="15" thickBot="1" x14ac:dyDescent="0.4">
      <c r="A116" s="46">
        <v>13</v>
      </c>
      <c r="B116" s="5" t="s">
        <v>6</v>
      </c>
      <c r="C116" s="6" t="s">
        <v>13</v>
      </c>
      <c r="D116" s="6" t="s">
        <v>14</v>
      </c>
      <c r="E116" s="7">
        <v>8</v>
      </c>
      <c r="F116" s="5"/>
      <c r="G116" s="5"/>
      <c r="H116" s="5"/>
      <c r="I116" s="16"/>
      <c r="J116" s="16">
        <f t="shared" si="4"/>
        <v>0</v>
      </c>
    </row>
    <row r="117" spans="1:10" ht="15" thickBot="1" x14ac:dyDescent="0.4">
      <c r="A117" s="46">
        <v>28</v>
      </c>
      <c r="B117" s="5" t="s">
        <v>15</v>
      </c>
      <c r="C117" s="6" t="s">
        <v>16</v>
      </c>
      <c r="D117" s="6" t="s">
        <v>17</v>
      </c>
      <c r="E117" s="7">
        <v>6</v>
      </c>
      <c r="F117" s="5"/>
      <c r="G117" s="5"/>
      <c r="H117" s="5"/>
      <c r="I117" s="16"/>
      <c r="J117" s="16">
        <f t="shared" si="4"/>
        <v>0</v>
      </c>
    </row>
    <row r="118" spans="1:10" ht="15" thickBot="1" x14ac:dyDescent="0.4">
      <c r="A118" s="46">
        <v>27</v>
      </c>
      <c r="B118" s="5" t="s">
        <v>15</v>
      </c>
      <c r="C118" s="6" t="s">
        <v>18</v>
      </c>
      <c r="D118" s="6" t="s">
        <v>19</v>
      </c>
      <c r="E118" s="7">
        <v>6</v>
      </c>
      <c r="F118" s="5"/>
      <c r="G118" s="5"/>
      <c r="H118" s="5"/>
      <c r="I118" s="16"/>
      <c r="J118" s="16">
        <f t="shared" si="4"/>
        <v>0</v>
      </c>
    </row>
    <row r="119" spans="1:10" ht="15" thickBot="1" x14ac:dyDescent="0.4">
      <c r="A119" s="46">
        <v>19</v>
      </c>
      <c r="B119" s="5" t="s">
        <v>20</v>
      </c>
      <c r="C119" s="6" t="s">
        <v>21</v>
      </c>
      <c r="D119" s="6" t="s">
        <v>22</v>
      </c>
      <c r="E119" s="7">
        <v>3</v>
      </c>
      <c r="F119" s="5"/>
      <c r="G119" s="5"/>
      <c r="H119" s="5"/>
      <c r="I119" s="16"/>
      <c r="J119" s="16">
        <f t="shared" si="4"/>
        <v>0</v>
      </c>
    </row>
    <row r="120" spans="1:10" ht="15" thickBot="1" x14ac:dyDescent="0.4">
      <c r="A120" s="46">
        <v>6</v>
      </c>
      <c r="B120" s="5" t="s">
        <v>23</v>
      </c>
      <c r="C120" s="6" t="s">
        <v>24</v>
      </c>
      <c r="D120" s="6" t="s">
        <v>25</v>
      </c>
      <c r="E120" s="7">
        <v>3</v>
      </c>
      <c r="F120" s="5"/>
      <c r="G120" s="5"/>
      <c r="H120" s="5"/>
      <c r="I120" s="16"/>
      <c r="J120" s="16">
        <f t="shared" si="4"/>
        <v>0</v>
      </c>
    </row>
    <row r="121" spans="1:10" ht="15" thickBot="1" x14ac:dyDescent="0.4">
      <c r="A121" s="46">
        <v>15</v>
      </c>
      <c r="B121" s="5" t="s">
        <v>6</v>
      </c>
      <c r="C121" s="6" t="s">
        <v>26</v>
      </c>
      <c r="D121" s="6" t="s">
        <v>27</v>
      </c>
      <c r="E121" s="7">
        <v>3</v>
      </c>
      <c r="F121" s="5"/>
      <c r="G121" s="5"/>
      <c r="H121" s="5"/>
      <c r="I121" s="16"/>
      <c r="J121" s="16">
        <f t="shared" si="4"/>
        <v>0</v>
      </c>
    </row>
    <row r="122" spans="1:10" ht="15" thickBot="1" x14ac:dyDescent="0.4">
      <c r="A122" s="46">
        <v>18</v>
      </c>
      <c r="B122" s="5" t="s">
        <v>6</v>
      </c>
      <c r="C122" s="6" t="s">
        <v>28</v>
      </c>
      <c r="D122" s="6" t="s">
        <v>29</v>
      </c>
      <c r="E122" s="7">
        <v>3</v>
      </c>
      <c r="F122" s="5"/>
      <c r="G122" s="5"/>
      <c r="H122" s="5"/>
      <c r="I122" s="16"/>
      <c r="J122" s="16">
        <f t="shared" si="4"/>
        <v>0</v>
      </c>
    </row>
    <row r="123" spans="1:10" ht="15" thickBot="1" x14ac:dyDescent="0.4">
      <c r="A123" s="46">
        <v>33</v>
      </c>
      <c r="B123" s="5" t="s">
        <v>30</v>
      </c>
      <c r="C123" s="6" t="s">
        <v>31</v>
      </c>
      <c r="D123" s="6" t="s">
        <v>32</v>
      </c>
      <c r="E123" s="7">
        <v>6</v>
      </c>
      <c r="F123" s="5"/>
      <c r="G123" s="5"/>
      <c r="H123" s="5"/>
      <c r="I123" s="16"/>
      <c r="J123" s="16">
        <f t="shared" si="4"/>
        <v>0</v>
      </c>
    </row>
    <row r="124" spans="1:10" ht="15" thickBot="1" x14ac:dyDescent="0.4">
      <c r="A124" s="46">
        <v>5</v>
      </c>
      <c r="B124" s="5" t="s">
        <v>33</v>
      </c>
      <c r="C124" s="6" t="s">
        <v>34</v>
      </c>
      <c r="D124" s="6" t="s">
        <v>35</v>
      </c>
      <c r="E124" s="7">
        <v>3</v>
      </c>
      <c r="F124" s="5"/>
      <c r="G124" s="5"/>
      <c r="H124" s="5"/>
      <c r="I124" s="16"/>
      <c r="J124" s="16">
        <f t="shared" si="4"/>
        <v>0</v>
      </c>
    </row>
    <row r="125" spans="1:10" ht="15" thickBot="1" x14ac:dyDescent="0.4">
      <c r="A125" s="46">
        <v>3</v>
      </c>
      <c r="B125" s="5" t="s">
        <v>36</v>
      </c>
      <c r="C125" s="6" t="s">
        <v>37</v>
      </c>
      <c r="D125" s="6" t="s">
        <v>38</v>
      </c>
      <c r="E125" s="7">
        <v>3</v>
      </c>
      <c r="F125" s="5"/>
      <c r="G125" s="5"/>
      <c r="H125" s="5"/>
      <c r="I125" s="16"/>
      <c r="J125" s="16">
        <f t="shared" si="4"/>
        <v>0</v>
      </c>
    </row>
    <row r="126" spans="1:10" ht="15" thickBot="1" x14ac:dyDescent="0.4">
      <c r="A126" s="46">
        <v>22</v>
      </c>
      <c r="B126" s="5" t="s">
        <v>64</v>
      </c>
      <c r="C126" s="6" t="s">
        <v>65</v>
      </c>
      <c r="D126" s="6" t="s">
        <v>66</v>
      </c>
      <c r="E126" s="7">
        <v>3</v>
      </c>
      <c r="F126" s="5"/>
      <c r="G126" s="5"/>
      <c r="H126" s="5"/>
      <c r="I126" s="16"/>
      <c r="J126" s="16">
        <f t="shared" si="4"/>
        <v>0</v>
      </c>
    </row>
    <row r="127" spans="1:10" ht="15" thickBot="1" x14ac:dyDescent="0.4">
      <c r="A127" s="46">
        <v>11</v>
      </c>
      <c r="B127" s="5" t="s">
        <v>42</v>
      </c>
      <c r="C127" s="6" t="s">
        <v>43</v>
      </c>
      <c r="D127" s="6" t="s">
        <v>44</v>
      </c>
      <c r="E127" s="7">
        <v>3</v>
      </c>
      <c r="F127" s="5"/>
      <c r="G127" s="5"/>
      <c r="H127" s="5"/>
      <c r="I127" s="16"/>
      <c r="J127" s="16">
        <f t="shared" si="4"/>
        <v>0</v>
      </c>
    </row>
    <row r="128" spans="1:10" ht="15" thickBot="1" x14ac:dyDescent="0.4">
      <c r="A128" s="46">
        <v>24</v>
      </c>
      <c r="B128" s="5" t="s">
        <v>45</v>
      </c>
      <c r="C128" s="6" t="s">
        <v>46</v>
      </c>
      <c r="D128" s="6" t="s">
        <v>47</v>
      </c>
      <c r="E128" s="7">
        <v>3</v>
      </c>
      <c r="F128" s="5"/>
      <c r="G128" s="5"/>
      <c r="H128" s="5"/>
      <c r="I128" s="16"/>
      <c r="J128" s="16">
        <f t="shared" si="4"/>
        <v>0</v>
      </c>
    </row>
    <row r="129" spans="1:10" ht="15" thickBot="1" x14ac:dyDescent="0.4">
      <c r="A129" s="46">
        <v>25</v>
      </c>
      <c r="B129" s="5" t="s">
        <v>45</v>
      </c>
      <c r="C129" s="6" t="s">
        <v>48</v>
      </c>
      <c r="D129" s="6" t="s">
        <v>19</v>
      </c>
      <c r="E129" s="7">
        <v>3</v>
      </c>
      <c r="F129" s="5"/>
      <c r="G129" s="5"/>
      <c r="H129" s="5"/>
      <c r="I129" s="16"/>
      <c r="J129" s="16">
        <f t="shared" si="4"/>
        <v>0</v>
      </c>
    </row>
    <row r="130" spans="1:10" ht="15" thickBot="1" x14ac:dyDescent="0.4">
      <c r="A130" s="46">
        <v>23</v>
      </c>
      <c r="B130" s="5" t="s">
        <v>49</v>
      </c>
      <c r="C130" s="6" t="s">
        <v>50</v>
      </c>
      <c r="D130" s="6" t="s">
        <v>51</v>
      </c>
      <c r="E130" s="7">
        <v>1</v>
      </c>
      <c r="F130" s="5"/>
      <c r="G130" s="5"/>
      <c r="H130" s="5"/>
      <c r="I130" s="16"/>
      <c r="J130" s="16">
        <f t="shared" si="4"/>
        <v>0</v>
      </c>
    </row>
    <row r="131" spans="1:10" ht="15" thickBot="1" x14ac:dyDescent="0.4">
      <c r="A131" s="46" t="s">
        <v>147</v>
      </c>
      <c r="B131" s="5" t="s">
        <v>52</v>
      </c>
      <c r="C131" s="6" t="s">
        <v>53</v>
      </c>
      <c r="D131" s="6" t="s">
        <v>55</v>
      </c>
      <c r="E131" s="7">
        <v>3</v>
      </c>
      <c r="F131" s="5"/>
      <c r="G131" s="5"/>
      <c r="H131" s="5"/>
      <c r="I131" s="16"/>
      <c r="J131" s="16">
        <f t="shared" si="4"/>
        <v>0</v>
      </c>
    </row>
    <row r="132" spans="1:10" ht="15" thickBot="1" x14ac:dyDescent="0.4">
      <c r="A132" s="46">
        <v>30</v>
      </c>
      <c r="B132" s="5" t="s">
        <v>52</v>
      </c>
      <c r="C132" s="6" t="s">
        <v>53</v>
      </c>
      <c r="D132" s="6" t="s">
        <v>56</v>
      </c>
      <c r="E132" s="7">
        <v>3</v>
      </c>
      <c r="F132" s="5"/>
      <c r="G132" s="5"/>
      <c r="H132" s="5"/>
      <c r="I132" s="16"/>
      <c r="J132" s="16">
        <f t="shared" si="4"/>
        <v>0</v>
      </c>
    </row>
    <row r="133" spans="1:10" ht="15" thickBot="1" x14ac:dyDescent="0.4">
      <c r="A133" s="46" t="s">
        <v>153</v>
      </c>
      <c r="B133" s="5"/>
      <c r="C133" s="6" t="s">
        <v>57</v>
      </c>
      <c r="D133" s="6" t="s">
        <v>58</v>
      </c>
      <c r="E133" s="7">
        <v>3</v>
      </c>
      <c r="F133" s="5"/>
      <c r="G133" s="5"/>
      <c r="H133" s="5"/>
      <c r="I133" s="16"/>
      <c r="J133" s="16">
        <f t="shared" si="4"/>
        <v>0</v>
      </c>
    </row>
    <row r="134" spans="1:10" ht="15" thickBot="1" x14ac:dyDescent="0.4">
      <c r="A134" s="46" t="s">
        <v>156</v>
      </c>
      <c r="B134" s="5"/>
      <c r="C134" s="6" t="s">
        <v>59</v>
      </c>
      <c r="D134" s="6" t="s">
        <v>60</v>
      </c>
      <c r="E134" s="7">
        <v>3</v>
      </c>
      <c r="F134" s="5"/>
      <c r="G134" s="5"/>
      <c r="H134" s="5"/>
      <c r="I134" s="16"/>
      <c r="J134" s="16">
        <f t="shared" si="4"/>
        <v>0</v>
      </c>
    </row>
    <row r="135" spans="1:10" ht="15" thickBot="1" x14ac:dyDescent="0.4">
      <c r="A135" s="46" t="s">
        <v>150</v>
      </c>
      <c r="B135" s="5"/>
      <c r="C135" s="6" t="s">
        <v>61</v>
      </c>
      <c r="D135" s="6" t="s">
        <v>62</v>
      </c>
      <c r="E135" s="7">
        <v>3</v>
      </c>
      <c r="F135" s="5"/>
      <c r="G135" s="5"/>
      <c r="H135" s="5"/>
      <c r="I135" s="16"/>
      <c r="J135" s="16">
        <f t="shared" si="4"/>
        <v>0</v>
      </c>
    </row>
    <row r="136" spans="1:10" ht="15" thickBot="1" x14ac:dyDescent="0.4">
      <c r="A136" s="42"/>
      <c r="B136" s="43" t="s">
        <v>142</v>
      </c>
      <c r="C136" s="44" t="s">
        <v>143</v>
      </c>
      <c r="D136" s="11"/>
      <c r="E136" s="11"/>
      <c r="F136" s="10"/>
      <c r="G136" s="4"/>
      <c r="H136" s="4"/>
      <c r="I136" s="21"/>
      <c r="J136" s="4"/>
    </row>
    <row r="137" spans="1:10" ht="15" thickBot="1" x14ac:dyDescent="0.4">
      <c r="A137" s="42">
        <v>9</v>
      </c>
      <c r="B137" s="5" t="s">
        <v>42</v>
      </c>
      <c r="C137" s="6" t="s">
        <v>67</v>
      </c>
      <c r="D137" s="6" t="s">
        <v>68</v>
      </c>
      <c r="E137" s="7">
        <v>1</v>
      </c>
      <c r="F137" s="5"/>
      <c r="G137" s="5"/>
      <c r="H137" s="5"/>
      <c r="I137" s="16"/>
      <c r="J137" s="16">
        <f t="shared" ref="J137:J170" si="5">I137*E137</f>
        <v>0</v>
      </c>
    </row>
    <row r="138" spans="1:10" ht="15" thickBot="1" x14ac:dyDescent="0.4">
      <c r="A138" s="42">
        <v>10</v>
      </c>
      <c r="B138" s="5" t="s">
        <v>42</v>
      </c>
      <c r="C138" s="6" t="s">
        <v>69</v>
      </c>
      <c r="D138" s="6" t="s">
        <v>70</v>
      </c>
      <c r="E138" s="7">
        <v>1</v>
      </c>
      <c r="F138" s="5"/>
      <c r="G138" s="5"/>
      <c r="H138" s="5"/>
      <c r="I138" s="16"/>
      <c r="J138" s="16">
        <f t="shared" si="5"/>
        <v>0</v>
      </c>
    </row>
    <row r="139" spans="1:10" ht="15" thickBot="1" x14ac:dyDescent="0.4">
      <c r="A139" s="42">
        <v>7</v>
      </c>
      <c r="B139" s="5" t="s">
        <v>71</v>
      </c>
      <c r="C139" s="6" t="s">
        <v>72</v>
      </c>
      <c r="D139" s="6" t="s">
        <v>73</v>
      </c>
      <c r="E139" s="7">
        <v>1</v>
      </c>
      <c r="F139" s="5"/>
      <c r="G139" s="5"/>
      <c r="H139" s="5"/>
      <c r="I139" s="16"/>
      <c r="J139" s="16">
        <f t="shared" si="5"/>
        <v>0</v>
      </c>
    </row>
    <row r="140" spans="1:10" ht="15" thickBot="1" x14ac:dyDescent="0.4">
      <c r="A140" s="42">
        <v>16</v>
      </c>
      <c r="B140" s="5" t="s">
        <v>6</v>
      </c>
      <c r="C140" s="6" t="s">
        <v>7</v>
      </c>
      <c r="D140" s="6" t="s">
        <v>74</v>
      </c>
      <c r="E140" s="7">
        <v>1</v>
      </c>
      <c r="F140" s="5"/>
      <c r="G140" s="5"/>
      <c r="H140" s="5"/>
      <c r="I140" s="16"/>
      <c r="J140" s="16">
        <f t="shared" si="5"/>
        <v>0</v>
      </c>
    </row>
    <row r="141" spans="1:10" ht="15" thickBot="1" x14ac:dyDescent="0.4">
      <c r="A141" s="42">
        <v>14</v>
      </c>
      <c r="B141" s="5" t="s">
        <v>6</v>
      </c>
      <c r="C141" s="6" t="s">
        <v>75</v>
      </c>
      <c r="D141" s="6" t="s">
        <v>76</v>
      </c>
      <c r="E141" s="7">
        <v>1</v>
      </c>
      <c r="F141" s="5"/>
      <c r="G141" s="5"/>
      <c r="H141" s="5"/>
      <c r="I141" s="16"/>
      <c r="J141" s="16">
        <f t="shared" si="5"/>
        <v>0</v>
      </c>
    </row>
    <row r="142" spans="1:10" ht="15" thickBot="1" x14ac:dyDescent="0.4">
      <c r="A142" s="42">
        <v>17</v>
      </c>
      <c r="B142" s="5" t="s">
        <v>6</v>
      </c>
      <c r="C142" s="6" t="s">
        <v>9</v>
      </c>
      <c r="D142" s="6" t="s">
        <v>10</v>
      </c>
      <c r="E142" s="7">
        <v>1</v>
      </c>
      <c r="F142" s="5"/>
      <c r="G142" s="5"/>
      <c r="H142" s="5"/>
      <c r="I142" s="16"/>
      <c r="J142" s="16">
        <f t="shared" si="5"/>
        <v>0</v>
      </c>
    </row>
    <row r="143" spans="1:10" ht="15" thickBot="1" x14ac:dyDescent="0.4">
      <c r="A143" s="42">
        <v>12</v>
      </c>
      <c r="B143" s="5" t="s">
        <v>6</v>
      </c>
      <c r="C143" s="6" t="s">
        <v>11</v>
      </c>
      <c r="D143" s="6" t="s">
        <v>12</v>
      </c>
      <c r="E143" s="7">
        <v>1</v>
      </c>
      <c r="F143" s="5"/>
      <c r="G143" s="5"/>
      <c r="H143" s="5"/>
      <c r="I143" s="16"/>
      <c r="J143" s="16">
        <f t="shared" si="5"/>
        <v>0</v>
      </c>
    </row>
    <row r="144" spans="1:10" ht="15" thickBot="1" x14ac:dyDescent="0.4">
      <c r="A144" s="42">
        <v>13</v>
      </c>
      <c r="B144" s="5" t="s">
        <v>6</v>
      </c>
      <c r="C144" s="6" t="s">
        <v>13</v>
      </c>
      <c r="D144" s="6" t="s">
        <v>14</v>
      </c>
      <c r="E144" s="7">
        <v>3</v>
      </c>
      <c r="F144" s="5"/>
      <c r="G144" s="5"/>
      <c r="H144" s="5"/>
      <c r="I144" s="16"/>
      <c r="J144" s="16">
        <f t="shared" si="5"/>
        <v>0</v>
      </c>
    </row>
    <row r="145" spans="1:10" ht="15" thickBot="1" x14ac:dyDescent="0.4">
      <c r="A145" s="42">
        <v>21</v>
      </c>
      <c r="B145" s="5" t="s">
        <v>64</v>
      </c>
      <c r="C145" s="6" t="s">
        <v>77</v>
      </c>
      <c r="D145" s="6" t="s">
        <v>78</v>
      </c>
      <c r="E145" s="7">
        <v>2</v>
      </c>
      <c r="F145" s="5"/>
      <c r="G145" s="5"/>
      <c r="H145" s="5"/>
      <c r="I145" s="16"/>
      <c r="J145" s="16">
        <f t="shared" si="5"/>
        <v>0</v>
      </c>
    </row>
    <row r="146" spans="1:10" ht="15" thickBot="1" x14ac:dyDescent="0.4">
      <c r="A146" s="42">
        <v>26</v>
      </c>
      <c r="B146" s="5" t="s">
        <v>45</v>
      </c>
      <c r="C146" s="6" t="s">
        <v>79</v>
      </c>
      <c r="D146" s="6" t="s">
        <v>80</v>
      </c>
      <c r="E146" s="7">
        <v>2</v>
      </c>
      <c r="F146" s="5"/>
      <c r="G146" s="5"/>
      <c r="H146" s="5"/>
      <c r="I146" s="16"/>
      <c r="J146" s="16">
        <f t="shared" si="5"/>
        <v>0</v>
      </c>
    </row>
    <row r="147" spans="1:10" ht="15" thickBot="1" x14ac:dyDescent="0.4">
      <c r="A147" s="42">
        <v>5</v>
      </c>
      <c r="B147" s="5" t="s">
        <v>33</v>
      </c>
      <c r="C147" s="6" t="s">
        <v>34</v>
      </c>
      <c r="D147" s="6" t="s">
        <v>35</v>
      </c>
      <c r="E147" s="7">
        <v>1</v>
      </c>
      <c r="F147" s="5"/>
      <c r="G147" s="5"/>
      <c r="H147" s="5"/>
      <c r="I147" s="16"/>
      <c r="J147" s="16">
        <f t="shared" si="5"/>
        <v>0</v>
      </c>
    </row>
    <row r="148" spans="1:10" ht="15" thickBot="1" x14ac:dyDescent="0.4">
      <c r="A148" s="42">
        <v>32</v>
      </c>
      <c r="B148" s="5" t="s">
        <v>30</v>
      </c>
      <c r="C148" s="6" t="s">
        <v>81</v>
      </c>
      <c r="D148" s="6" t="s">
        <v>82</v>
      </c>
      <c r="E148" s="7">
        <v>10</v>
      </c>
      <c r="F148" s="5"/>
      <c r="G148" s="5"/>
      <c r="H148" s="5"/>
      <c r="I148" s="16"/>
      <c r="J148" s="16">
        <f t="shared" si="5"/>
        <v>0</v>
      </c>
    </row>
    <row r="149" spans="1:10" ht="15" thickBot="1" x14ac:dyDescent="0.4">
      <c r="A149" s="42">
        <v>38</v>
      </c>
      <c r="B149" s="5" t="s">
        <v>30</v>
      </c>
      <c r="C149" s="6" t="s">
        <v>83</v>
      </c>
      <c r="D149" s="6" t="s">
        <v>84</v>
      </c>
      <c r="E149" s="7">
        <v>1</v>
      </c>
      <c r="F149" s="5"/>
      <c r="G149" s="5"/>
      <c r="H149" s="5"/>
      <c r="I149" s="16"/>
      <c r="J149" s="16">
        <f t="shared" si="5"/>
        <v>0</v>
      </c>
    </row>
    <row r="150" spans="1:10" ht="15" thickBot="1" x14ac:dyDescent="0.4">
      <c r="A150" s="42">
        <v>37</v>
      </c>
      <c r="B150" s="5" t="s">
        <v>30</v>
      </c>
      <c r="C150" s="6" t="s">
        <v>85</v>
      </c>
      <c r="D150" s="6" t="s">
        <v>86</v>
      </c>
      <c r="E150" s="7">
        <v>2</v>
      </c>
      <c r="F150" s="5"/>
      <c r="G150" s="5"/>
      <c r="H150" s="5"/>
      <c r="I150" s="16"/>
      <c r="J150" s="16">
        <f t="shared" si="5"/>
        <v>0</v>
      </c>
    </row>
    <row r="151" spans="1:10" ht="15" thickBot="1" x14ac:dyDescent="0.4">
      <c r="A151" s="42">
        <v>36</v>
      </c>
      <c r="B151" s="5" t="s">
        <v>30</v>
      </c>
      <c r="C151" s="6" t="s">
        <v>87</v>
      </c>
      <c r="D151" s="6" t="s">
        <v>88</v>
      </c>
      <c r="E151" s="7">
        <v>2</v>
      </c>
      <c r="F151" s="5"/>
      <c r="G151" s="5"/>
      <c r="H151" s="5"/>
      <c r="I151" s="16"/>
      <c r="J151" s="16">
        <f t="shared" si="5"/>
        <v>0</v>
      </c>
    </row>
    <row r="152" spans="1:10" ht="15" thickBot="1" x14ac:dyDescent="0.4">
      <c r="A152" s="42">
        <v>39</v>
      </c>
      <c r="B152" s="5" t="s">
        <v>30</v>
      </c>
      <c r="C152" s="6" t="s">
        <v>89</v>
      </c>
      <c r="D152" s="6" t="s">
        <v>90</v>
      </c>
      <c r="E152" s="7">
        <v>2</v>
      </c>
      <c r="F152" s="5"/>
      <c r="G152" s="5"/>
      <c r="H152" s="5"/>
      <c r="I152" s="16"/>
      <c r="J152" s="16">
        <f t="shared" si="5"/>
        <v>0</v>
      </c>
    </row>
    <row r="153" spans="1:10" ht="15" thickBot="1" x14ac:dyDescent="0.4">
      <c r="A153" s="42">
        <v>34</v>
      </c>
      <c r="B153" s="5" t="s">
        <v>30</v>
      </c>
      <c r="C153" s="6" t="s">
        <v>91</v>
      </c>
      <c r="D153" s="6" t="s">
        <v>92</v>
      </c>
      <c r="E153" s="7">
        <v>4</v>
      </c>
      <c r="F153" s="5"/>
      <c r="G153" s="5"/>
      <c r="H153" s="5"/>
      <c r="I153" s="16"/>
      <c r="J153" s="16">
        <f t="shared" si="5"/>
        <v>0</v>
      </c>
    </row>
    <row r="154" spans="1:10" ht="15" thickBot="1" x14ac:dyDescent="0.4">
      <c r="A154" s="42">
        <v>35</v>
      </c>
      <c r="B154" s="5" t="s">
        <v>30</v>
      </c>
      <c r="C154" s="6" t="s">
        <v>93</v>
      </c>
      <c r="D154" s="6" t="s">
        <v>94</v>
      </c>
      <c r="E154" s="7">
        <v>2</v>
      </c>
      <c r="F154" s="5"/>
      <c r="G154" s="5"/>
      <c r="H154" s="5"/>
      <c r="I154" s="16"/>
      <c r="J154" s="16">
        <f t="shared" si="5"/>
        <v>0</v>
      </c>
    </row>
    <row r="155" spans="1:10" ht="15" thickBot="1" x14ac:dyDescent="0.4">
      <c r="A155" s="42">
        <v>1</v>
      </c>
      <c r="B155" s="5" t="s">
        <v>95</v>
      </c>
      <c r="C155" s="6" t="s">
        <v>96</v>
      </c>
      <c r="D155" s="6" t="s">
        <v>97</v>
      </c>
      <c r="E155" s="7">
        <v>1</v>
      </c>
      <c r="F155" s="5"/>
      <c r="G155" s="5"/>
      <c r="H155" s="5"/>
      <c r="I155" s="16"/>
      <c r="J155" s="16">
        <f t="shared" si="5"/>
        <v>0</v>
      </c>
    </row>
    <row r="156" spans="1:10" ht="15" thickBot="1" x14ac:dyDescent="0.4">
      <c r="A156" s="42">
        <v>2</v>
      </c>
      <c r="B156" s="5" t="s">
        <v>95</v>
      </c>
      <c r="C156" s="6" t="s">
        <v>98</v>
      </c>
      <c r="D156" s="6" t="s">
        <v>99</v>
      </c>
      <c r="E156" s="7">
        <v>1</v>
      </c>
      <c r="F156" s="5"/>
      <c r="G156" s="5"/>
      <c r="H156" s="5"/>
      <c r="I156" s="16"/>
      <c r="J156" s="16">
        <f t="shared" si="5"/>
        <v>0</v>
      </c>
    </row>
    <row r="157" spans="1:10" ht="15" thickBot="1" x14ac:dyDescent="0.4">
      <c r="A157" s="42">
        <v>20</v>
      </c>
      <c r="B157" s="5" t="s">
        <v>100</v>
      </c>
      <c r="C157" s="6" t="s">
        <v>101</v>
      </c>
      <c r="D157" s="6" t="s">
        <v>102</v>
      </c>
      <c r="E157" s="7">
        <v>1</v>
      </c>
      <c r="F157" s="5"/>
      <c r="G157" s="5"/>
      <c r="H157" s="5"/>
      <c r="I157" s="16"/>
      <c r="J157" s="16">
        <f t="shared" si="5"/>
        <v>0</v>
      </c>
    </row>
    <row r="158" spans="1:10" ht="15" thickBot="1" x14ac:dyDescent="0.4">
      <c r="A158" s="42">
        <v>28</v>
      </c>
      <c r="B158" s="5" t="s">
        <v>15</v>
      </c>
      <c r="C158" s="6" t="s">
        <v>16</v>
      </c>
      <c r="D158" s="6" t="s">
        <v>17</v>
      </c>
      <c r="E158" s="7">
        <v>2</v>
      </c>
      <c r="F158" s="5"/>
      <c r="G158" s="5"/>
      <c r="H158" s="5"/>
      <c r="I158" s="16"/>
      <c r="J158" s="16">
        <f t="shared" si="5"/>
        <v>0</v>
      </c>
    </row>
    <row r="159" spans="1:10" ht="15" thickBot="1" x14ac:dyDescent="0.4">
      <c r="A159" s="42">
        <v>27</v>
      </c>
      <c r="B159" s="5" t="s">
        <v>15</v>
      </c>
      <c r="C159" s="6" t="s">
        <v>18</v>
      </c>
      <c r="D159" s="6" t="s">
        <v>19</v>
      </c>
      <c r="E159" s="7">
        <v>2</v>
      </c>
      <c r="F159" s="5"/>
      <c r="G159" s="5"/>
      <c r="H159" s="5"/>
      <c r="I159" s="16"/>
      <c r="J159" s="16">
        <f t="shared" si="5"/>
        <v>0</v>
      </c>
    </row>
    <row r="160" spans="1:10" ht="15" thickBot="1" x14ac:dyDescent="0.4">
      <c r="A160" s="42">
        <v>19</v>
      </c>
      <c r="B160" s="5" t="s">
        <v>20</v>
      </c>
      <c r="C160" s="6" t="s">
        <v>21</v>
      </c>
      <c r="D160" s="6" t="s">
        <v>22</v>
      </c>
      <c r="E160" s="7">
        <v>1</v>
      </c>
      <c r="F160" s="5"/>
      <c r="G160" s="5"/>
      <c r="H160" s="5"/>
      <c r="I160" s="16"/>
      <c r="J160" s="16">
        <f t="shared" si="5"/>
        <v>0</v>
      </c>
    </row>
    <row r="161" spans="1:10" ht="15" thickBot="1" x14ac:dyDescent="0.4">
      <c r="A161" s="42">
        <v>6</v>
      </c>
      <c r="B161" s="5" t="s">
        <v>23</v>
      </c>
      <c r="C161" s="6" t="s">
        <v>24</v>
      </c>
      <c r="D161" s="6" t="s">
        <v>25</v>
      </c>
      <c r="E161" s="7">
        <v>1</v>
      </c>
      <c r="F161" s="5"/>
      <c r="G161" s="5"/>
      <c r="H161" s="5"/>
      <c r="I161" s="16"/>
      <c r="J161" s="16">
        <f t="shared" si="5"/>
        <v>0</v>
      </c>
    </row>
    <row r="162" spans="1:10" ht="15" thickBot="1" x14ac:dyDescent="0.4">
      <c r="A162" s="42">
        <v>15</v>
      </c>
      <c r="B162" s="5" t="s">
        <v>6</v>
      </c>
      <c r="C162" s="6" t="s">
        <v>26</v>
      </c>
      <c r="D162" s="6" t="s">
        <v>27</v>
      </c>
      <c r="E162" s="7">
        <v>1</v>
      </c>
      <c r="F162" s="5"/>
      <c r="G162" s="5"/>
      <c r="H162" s="5"/>
      <c r="I162" s="16"/>
      <c r="J162" s="16">
        <f t="shared" si="5"/>
        <v>0</v>
      </c>
    </row>
    <row r="163" spans="1:10" ht="15" thickBot="1" x14ac:dyDescent="0.4">
      <c r="A163" s="42">
        <v>18</v>
      </c>
      <c r="B163" s="5" t="s">
        <v>6</v>
      </c>
      <c r="C163" s="6" t="s">
        <v>28</v>
      </c>
      <c r="D163" s="6" t="s">
        <v>29</v>
      </c>
      <c r="E163" s="7">
        <v>1</v>
      </c>
      <c r="F163" s="5"/>
      <c r="G163" s="5"/>
      <c r="H163" s="5"/>
      <c r="I163" s="16"/>
      <c r="J163" s="16">
        <f t="shared" si="5"/>
        <v>0</v>
      </c>
    </row>
    <row r="164" spans="1:10" ht="15" thickBot="1" x14ac:dyDescent="0.4">
      <c r="A164" s="42">
        <v>8</v>
      </c>
      <c r="B164" s="5" t="s">
        <v>103</v>
      </c>
      <c r="C164" s="6" t="s">
        <v>104</v>
      </c>
      <c r="D164" s="6" t="s">
        <v>105</v>
      </c>
      <c r="E164" s="7">
        <v>1</v>
      </c>
      <c r="F164" s="5"/>
      <c r="G164" s="5"/>
      <c r="H164" s="5"/>
      <c r="I164" s="16"/>
      <c r="J164" s="16">
        <f t="shared" si="5"/>
        <v>0</v>
      </c>
    </row>
    <row r="165" spans="1:10" ht="15" thickBot="1" x14ac:dyDescent="0.4">
      <c r="A165" s="42">
        <v>23</v>
      </c>
      <c r="B165" s="5" t="s">
        <v>49</v>
      </c>
      <c r="C165" s="6" t="s">
        <v>50</v>
      </c>
      <c r="D165" s="6" t="s">
        <v>51</v>
      </c>
      <c r="E165" s="7">
        <v>1</v>
      </c>
      <c r="F165" s="5"/>
      <c r="G165" s="5"/>
      <c r="H165" s="5"/>
      <c r="I165" s="16"/>
      <c r="J165" s="16">
        <f t="shared" si="5"/>
        <v>0</v>
      </c>
    </row>
    <row r="166" spans="1:10" ht="15" thickBot="1" x14ac:dyDescent="0.4">
      <c r="A166" s="42" t="s">
        <v>148</v>
      </c>
      <c r="B166" s="5" t="s">
        <v>52</v>
      </c>
      <c r="C166" s="6" t="s">
        <v>53</v>
      </c>
      <c r="D166" s="6" t="s">
        <v>55</v>
      </c>
      <c r="E166" s="7">
        <v>1</v>
      </c>
      <c r="F166" s="5"/>
      <c r="G166" s="5"/>
      <c r="H166" s="5"/>
      <c r="I166" s="16"/>
      <c r="J166" s="16">
        <f t="shared" si="5"/>
        <v>0</v>
      </c>
    </row>
    <row r="167" spans="1:10" ht="15" thickBot="1" x14ac:dyDescent="0.4">
      <c r="A167" s="42">
        <v>30</v>
      </c>
      <c r="B167" s="5" t="s">
        <v>52</v>
      </c>
      <c r="C167" s="6" t="s">
        <v>53</v>
      </c>
      <c r="D167" s="6" t="s">
        <v>56</v>
      </c>
      <c r="E167" s="7">
        <v>1</v>
      </c>
      <c r="F167" s="5"/>
      <c r="G167" s="5"/>
      <c r="H167" s="5"/>
      <c r="I167" s="16"/>
      <c r="J167" s="16">
        <f t="shared" si="5"/>
        <v>0</v>
      </c>
    </row>
    <row r="168" spans="1:10" ht="15" thickBot="1" x14ac:dyDescent="0.4">
      <c r="A168" s="42" t="s">
        <v>154</v>
      </c>
      <c r="B168" s="5"/>
      <c r="C168" s="6" t="s">
        <v>57</v>
      </c>
      <c r="D168" s="6" t="s">
        <v>58</v>
      </c>
      <c r="E168" s="7">
        <v>1</v>
      </c>
      <c r="F168" s="5"/>
      <c r="G168" s="5"/>
      <c r="H168" s="5"/>
      <c r="I168" s="16"/>
      <c r="J168" s="16">
        <f t="shared" si="5"/>
        <v>0</v>
      </c>
    </row>
    <row r="169" spans="1:10" ht="15" thickBot="1" x14ac:dyDescent="0.4">
      <c r="A169" s="42" t="s">
        <v>157</v>
      </c>
      <c r="B169" s="5"/>
      <c r="C169" s="6" t="s">
        <v>59</v>
      </c>
      <c r="D169" s="6" t="s">
        <v>60</v>
      </c>
      <c r="E169" s="7">
        <v>1</v>
      </c>
      <c r="F169" s="5"/>
      <c r="G169" s="5"/>
      <c r="H169" s="5"/>
      <c r="I169" s="16"/>
      <c r="J169" s="16">
        <f t="shared" si="5"/>
        <v>0</v>
      </c>
    </row>
    <row r="170" spans="1:10" ht="15" thickBot="1" x14ac:dyDescent="0.4">
      <c r="A170" s="42" t="s">
        <v>151</v>
      </c>
      <c r="B170" s="5"/>
      <c r="C170" s="6" t="s">
        <v>61</v>
      </c>
      <c r="D170" s="6" t="s">
        <v>62</v>
      </c>
      <c r="E170" s="7">
        <v>1</v>
      </c>
      <c r="F170" s="5"/>
      <c r="G170" s="5"/>
      <c r="H170" s="5"/>
      <c r="I170" s="16"/>
      <c r="J170" s="16">
        <f t="shared" si="5"/>
        <v>0</v>
      </c>
    </row>
    <row r="171" spans="1:10" ht="15" thickBot="1" x14ac:dyDescent="0.4">
      <c r="A171" s="39"/>
      <c r="B171" s="43" t="s">
        <v>158</v>
      </c>
      <c r="C171" s="47" t="s">
        <v>168</v>
      </c>
      <c r="D171" s="11"/>
      <c r="E171" s="11"/>
      <c r="F171" s="10"/>
      <c r="G171" s="4"/>
      <c r="H171" s="4"/>
      <c r="I171" s="21"/>
      <c r="J171" s="4"/>
    </row>
    <row r="172" spans="1:10" ht="15" thickBot="1" x14ac:dyDescent="0.4">
      <c r="A172" s="40"/>
      <c r="B172" s="5" t="s">
        <v>165</v>
      </c>
      <c r="C172" s="6" t="s">
        <v>165</v>
      </c>
      <c r="D172" s="41" t="s">
        <v>159</v>
      </c>
      <c r="E172" s="7">
        <v>15</v>
      </c>
      <c r="F172" s="5"/>
      <c r="G172" s="5"/>
      <c r="H172" s="5"/>
      <c r="I172" s="16"/>
      <c r="J172" s="16">
        <f t="shared" ref="J172:J185" si="6">I172*E172</f>
        <v>0</v>
      </c>
    </row>
    <row r="173" spans="1:10" ht="30.5" thickBot="1" x14ac:dyDescent="0.4">
      <c r="A173" s="40"/>
      <c r="B173" s="5" t="s">
        <v>165</v>
      </c>
      <c r="C173" s="6" t="s">
        <v>165</v>
      </c>
      <c r="D173" s="41" t="s">
        <v>160</v>
      </c>
      <c r="E173" s="7">
        <v>15</v>
      </c>
      <c r="F173" s="5"/>
      <c r="G173" s="5"/>
      <c r="H173" s="5"/>
      <c r="I173" s="16"/>
      <c r="J173" s="16">
        <f t="shared" si="6"/>
        <v>0</v>
      </c>
    </row>
    <row r="174" spans="1:10" ht="22.75" customHeight="1" thickBot="1" x14ac:dyDescent="0.4">
      <c r="A174" s="40"/>
      <c r="B174" s="5" t="s">
        <v>165</v>
      </c>
      <c r="C174" s="6" t="s">
        <v>165</v>
      </c>
      <c r="D174" s="41" t="s">
        <v>161</v>
      </c>
      <c r="E174" s="7">
        <v>15</v>
      </c>
      <c r="F174" s="5"/>
      <c r="G174" s="5"/>
      <c r="H174" s="5"/>
      <c r="I174" s="16"/>
      <c r="J174" s="16">
        <f t="shared" si="6"/>
        <v>0</v>
      </c>
    </row>
    <row r="175" spans="1:10" ht="15" thickBot="1" x14ac:dyDescent="0.4">
      <c r="A175" s="40"/>
      <c r="B175" s="5" t="s">
        <v>165</v>
      </c>
      <c r="C175" s="6" t="s">
        <v>165</v>
      </c>
      <c r="D175" s="41" t="s">
        <v>162</v>
      </c>
      <c r="E175" s="7">
        <v>15</v>
      </c>
      <c r="F175" s="5"/>
      <c r="G175" s="5"/>
      <c r="H175" s="5"/>
      <c r="I175" s="16"/>
      <c r="J175" s="16">
        <f t="shared" si="6"/>
        <v>0</v>
      </c>
    </row>
    <row r="176" spans="1:10" ht="15" thickBot="1" x14ac:dyDescent="0.4">
      <c r="A176" s="40"/>
      <c r="B176" s="5" t="s">
        <v>165</v>
      </c>
      <c r="C176" s="6" t="s">
        <v>165</v>
      </c>
      <c r="D176" s="41" t="s">
        <v>163</v>
      </c>
      <c r="E176" s="7">
        <v>15</v>
      </c>
      <c r="F176" s="5"/>
      <c r="G176" s="5"/>
      <c r="H176" s="5"/>
      <c r="I176" s="16"/>
      <c r="J176" s="16">
        <f t="shared" si="6"/>
        <v>0</v>
      </c>
    </row>
    <row r="177" spans="1:10" ht="15" thickBot="1" x14ac:dyDescent="0.4">
      <c r="A177" s="40"/>
      <c r="B177" s="5" t="s">
        <v>165</v>
      </c>
      <c r="C177" s="6" t="s">
        <v>165</v>
      </c>
      <c r="D177" s="41" t="s">
        <v>164</v>
      </c>
      <c r="E177" s="7">
        <v>15</v>
      </c>
      <c r="F177" s="5"/>
      <c r="G177" s="5"/>
      <c r="H177" s="5"/>
      <c r="I177" s="16"/>
      <c r="J177" s="16">
        <f t="shared" si="6"/>
        <v>0</v>
      </c>
    </row>
    <row r="178" spans="1:10" ht="15" thickBot="1" x14ac:dyDescent="0.4">
      <c r="A178" s="40"/>
      <c r="B178" s="5"/>
      <c r="C178" s="6"/>
      <c r="D178" s="6"/>
      <c r="E178" s="7">
        <v>15</v>
      </c>
      <c r="F178" s="5"/>
      <c r="G178" s="5"/>
      <c r="H178" s="5"/>
      <c r="I178" s="16"/>
      <c r="J178" s="16">
        <f t="shared" si="6"/>
        <v>0</v>
      </c>
    </row>
    <row r="179" spans="1:10" ht="15" thickBot="1" x14ac:dyDescent="0.4">
      <c r="A179" s="40"/>
      <c r="B179" s="5"/>
      <c r="C179" s="6" t="s">
        <v>166</v>
      </c>
      <c r="D179" s="6"/>
      <c r="E179" s="7"/>
      <c r="F179" s="5"/>
      <c r="G179" s="5"/>
      <c r="H179" s="5"/>
      <c r="I179" s="16"/>
      <c r="J179" s="16">
        <f t="shared" si="6"/>
        <v>0</v>
      </c>
    </row>
    <row r="180" spans="1:10" ht="15" thickBot="1" x14ac:dyDescent="0.4">
      <c r="A180" s="40"/>
      <c r="B180" s="5"/>
      <c r="C180" s="6"/>
      <c r="D180" s="6"/>
      <c r="E180" s="7"/>
      <c r="F180" s="5"/>
      <c r="G180" s="5"/>
      <c r="H180" s="5"/>
      <c r="I180" s="16"/>
      <c r="J180" s="16">
        <f t="shared" si="6"/>
        <v>0</v>
      </c>
    </row>
    <row r="181" spans="1:10" ht="15" thickBot="1" x14ac:dyDescent="0.4">
      <c r="A181" s="40"/>
      <c r="B181" s="5"/>
      <c r="C181" s="6"/>
      <c r="D181" s="6"/>
      <c r="E181" s="7"/>
      <c r="F181" s="5"/>
      <c r="G181" s="5"/>
      <c r="H181" s="5"/>
      <c r="I181" s="16"/>
      <c r="J181" s="16">
        <f t="shared" si="6"/>
        <v>0</v>
      </c>
    </row>
    <row r="182" spans="1:10" ht="15" thickBot="1" x14ac:dyDescent="0.4">
      <c r="A182" s="40"/>
      <c r="B182" s="5"/>
      <c r="C182" s="6"/>
      <c r="D182" s="6"/>
      <c r="E182" s="7"/>
      <c r="F182" s="5"/>
      <c r="G182" s="5"/>
      <c r="H182" s="5"/>
      <c r="I182" s="16"/>
      <c r="J182" s="16">
        <f t="shared" si="6"/>
        <v>0</v>
      </c>
    </row>
    <row r="183" spans="1:10" ht="15" thickBot="1" x14ac:dyDescent="0.4">
      <c r="A183" s="40"/>
      <c r="B183" s="5"/>
      <c r="C183" s="6"/>
      <c r="D183" s="6"/>
      <c r="E183" s="7"/>
      <c r="F183" s="5"/>
      <c r="G183" s="5"/>
      <c r="H183" s="5"/>
      <c r="I183" s="16"/>
      <c r="J183" s="16">
        <f t="shared" si="6"/>
        <v>0</v>
      </c>
    </row>
    <row r="184" spans="1:10" ht="15" thickBot="1" x14ac:dyDescent="0.4">
      <c r="A184" s="40"/>
      <c r="B184" s="5"/>
      <c r="C184" s="6"/>
      <c r="D184" s="6"/>
      <c r="E184" s="7"/>
      <c r="F184" s="5"/>
      <c r="G184" s="5"/>
      <c r="H184" s="5"/>
      <c r="I184" s="16"/>
      <c r="J184" s="16">
        <f t="shared" si="6"/>
        <v>0</v>
      </c>
    </row>
    <row r="185" spans="1:10" ht="15" thickBot="1" x14ac:dyDescent="0.4">
      <c r="A185" s="40"/>
      <c r="B185" s="5"/>
      <c r="C185" s="6"/>
      <c r="D185" s="6"/>
      <c r="E185" s="7"/>
      <c r="F185" s="5"/>
      <c r="G185" s="5"/>
      <c r="H185" s="5"/>
      <c r="I185" s="16"/>
      <c r="J185" s="16">
        <f t="shared" si="6"/>
        <v>0</v>
      </c>
    </row>
    <row r="186" spans="1:10" x14ac:dyDescent="0.35">
      <c r="B186" s="9"/>
      <c r="F186" s="9"/>
    </row>
    <row r="187" spans="1:10" ht="15" thickBot="1" x14ac:dyDescent="0.4"/>
    <row r="188" spans="1:10" ht="15" thickBot="1" x14ac:dyDescent="0.4">
      <c r="J188" s="19" t="s">
        <v>112</v>
      </c>
    </row>
    <row r="189" spans="1:10" ht="15" thickBot="1" x14ac:dyDescent="0.4">
      <c r="I189" s="22" t="s">
        <v>113</v>
      </c>
      <c r="J189" s="16">
        <f>SUM(J5:J28)</f>
        <v>0</v>
      </c>
    </row>
    <row r="190" spans="1:10" ht="15" thickBot="1" x14ac:dyDescent="0.4">
      <c r="I190" s="22" t="s">
        <v>114</v>
      </c>
      <c r="J190" s="16">
        <f>SUM(J30:J52)</f>
        <v>0</v>
      </c>
    </row>
    <row r="191" spans="1:10" ht="15" thickBot="1" x14ac:dyDescent="0.4">
      <c r="I191" s="22" t="s">
        <v>115</v>
      </c>
      <c r="J191" s="16">
        <f>SUM(J54:J87)</f>
        <v>0</v>
      </c>
    </row>
    <row r="192" spans="1:10" ht="15" thickBot="1" x14ac:dyDescent="0.4">
      <c r="I192" s="22" t="s">
        <v>134</v>
      </c>
      <c r="J192" s="16">
        <f>SUM(J89:J111)</f>
        <v>0</v>
      </c>
    </row>
    <row r="193" spans="6:10" ht="15" thickBot="1" x14ac:dyDescent="0.4">
      <c r="I193" s="22" t="s">
        <v>135</v>
      </c>
      <c r="J193" s="16">
        <f>SUM(J113:J135)</f>
        <v>0</v>
      </c>
    </row>
    <row r="194" spans="6:10" ht="15" thickBot="1" x14ac:dyDescent="0.4">
      <c r="I194" s="22" t="s">
        <v>136</v>
      </c>
      <c r="J194" s="16">
        <f>SUM(J137:J170)</f>
        <v>0</v>
      </c>
    </row>
    <row r="195" spans="6:10" ht="15" thickBot="1" x14ac:dyDescent="0.4">
      <c r="I195" s="22" t="s">
        <v>137</v>
      </c>
      <c r="J195" s="16">
        <f>SUM(J172:J185)</f>
        <v>0</v>
      </c>
    </row>
    <row r="196" spans="6:10" x14ac:dyDescent="0.35">
      <c r="I196" s="33" t="s">
        <v>130</v>
      </c>
      <c r="J196" s="17">
        <f>SUM(J189:J195)</f>
        <v>0</v>
      </c>
    </row>
    <row r="197" spans="6:10" x14ac:dyDescent="0.35">
      <c r="F197" s="3"/>
      <c r="I197" s="36" t="s">
        <v>133</v>
      </c>
      <c r="J197" s="17">
        <f>J196*0.4</f>
        <v>0</v>
      </c>
    </row>
    <row r="198" spans="6:10" ht="15" thickBot="1" x14ac:dyDescent="0.4">
      <c r="I198" s="33"/>
    </row>
    <row r="199" spans="6:10" ht="15" thickBot="1" x14ac:dyDescent="0.4">
      <c r="I199" s="33" t="s">
        <v>116</v>
      </c>
      <c r="J199" s="18">
        <f>J197+J196</f>
        <v>0</v>
      </c>
    </row>
    <row r="201" spans="6:10" ht="15" thickBot="1" x14ac:dyDescent="0.4"/>
    <row r="202" spans="6:10" ht="15" thickBot="1" x14ac:dyDescent="0.4">
      <c r="I202" s="34" t="s">
        <v>132</v>
      </c>
      <c r="J202" s="35"/>
    </row>
    <row r="203" spans="6:10" ht="15" thickBot="1" x14ac:dyDescent="0.4">
      <c r="I203" s="33" t="s">
        <v>131</v>
      </c>
      <c r="J203" s="35"/>
    </row>
  </sheetData>
  <conditionalFormatting sqref="F5:J28">
    <cfRule type="containsBlanks" dxfId="4" priority="5">
      <formula>LEN(TRIM(F5))=0</formula>
    </cfRule>
  </conditionalFormatting>
  <conditionalFormatting sqref="F30:J52">
    <cfRule type="containsBlanks" dxfId="3" priority="4">
      <formula>LEN(TRIM(F30))=0</formula>
    </cfRule>
  </conditionalFormatting>
  <conditionalFormatting sqref="F54:J87 F89:J111 F113:J135 F137:J170 F172:J185">
    <cfRule type="containsBlanks" dxfId="2" priority="3">
      <formula>LEN(TRIM(F54))=0</formula>
    </cfRule>
  </conditionalFormatting>
  <conditionalFormatting sqref="J189:J195">
    <cfRule type="containsBlanks" dxfId="1" priority="2">
      <formula>LEN(TRIM(J189))=0</formula>
    </cfRule>
  </conditionalFormatting>
  <conditionalFormatting sqref="J202:J203">
    <cfRule type="containsBlanks" dxfId="0" priority="1">
      <formula>LEN(TRIM(J202))=0</formula>
    </cfRule>
  </conditionalFormatting>
  <pageMargins left="0.25" right="0.25" top="0.75" bottom="0.75" header="0.3" footer="0.3"/>
  <pageSetup scale="78" fitToHeight="0" orientation="landscape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5137A278F6F84C81E274D29CBF3CFF" ma:contentTypeVersion="12" ma:contentTypeDescription="Create a new document." ma:contentTypeScope="" ma:versionID="b7d6db796c62bee9d77ed2c01ec7d17e">
  <xsd:schema xmlns:xsd="http://www.w3.org/2001/XMLSchema" xmlns:xs="http://www.w3.org/2001/XMLSchema" xmlns:p="http://schemas.microsoft.com/office/2006/metadata/properties" xmlns:ns3="a5e786d7-95cd-480f-9952-016166ec212d" xmlns:ns4="c5c959ba-07c3-4c5a-93e8-9f819f2d98d1" targetNamespace="http://schemas.microsoft.com/office/2006/metadata/properties" ma:root="true" ma:fieldsID="23073eee2e79bae19ceba2b826098550" ns3:_="" ns4:_="">
    <xsd:import namespace="a5e786d7-95cd-480f-9952-016166ec212d"/>
    <xsd:import namespace="c5c959ba-07c3-4c5a-93e8-9f819f2d98d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e786d7-95cd-480f-9952-016166ec212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c959ba-07c3-4c5a-93e8-9f819f2d98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C0781C-4B53-4658-AEA8-70D9BA784BEB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c5c959ba-07c3-4c5a-93e8-9f819f2d98d1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a5e786d7-95cd-480f-9952-016166ec212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AC8C386-934C-4573-A770-815091ABD97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4BAD4D-11AC-41B9-98D1-2970904E98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e786d7-95cd-480f-9952-016166ec212d"/>
    <ds:schemaRef ds:uri="c5c959ba-07c3-4c5a-93e8-9f819f2d98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Attachment 2 - Bid Proposal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Motz</dc:creator>
  <cp:lastModifiedBy>Darlene Bowen</cp:lastModifiedBy>
  <cp:lastPrinted>2023-03-03T22:01:11Z</cp:lastPrinted>
  <dcterms:created xsi:type="dcterms:W3CDTF">2015-06-05T18:17:20Z</dcterms:created>
  <dcterms:modified xsi:type="dcterms:W3CDTF">2023-03-22T17:58:07Z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0x010100155137A278F6F84C81E274D29CBF3CFF</vt:lpwstr>
  </property>
</Properties>
</file>