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EXAMPLE" sheetId="2" r:id="rId5"/>
  </sheets>
  <definedNames/>
  <calcPr/>
  <extLst>
    <ext uri="GoogleSheetsCustomDataVersion2">
      <go:sheetsCustomData xmlns:go="http://customooxmlschemas.google.com/" r:id="rId6" roundtripDataChecksum="RqvvuQy6vKtFpaUEh+UwbpgF737fU1t32VSq4pSPDtA="/>
    </ext>
  </extLst>
</workbook>
</file>

<file path=xl/sharedStrings.xml><?xml version="1.0" encoding="utf-8"?>
<sst xmlns="http://schemas.openxmlformats.org/spreadsheetml/2006/main" count="158" uniqueCount="91">
  <si>
    <t>2024-25 Wayne RESA Pupil Accounting and Auditing - Days, Hours, and Attendance Tracking Form</t>
  </si>
  <si>
    <t>PA-EOY (May 2024)</t>
  </si>
  <si>
    <t xml:space="preserve">District Name: </t>
  </si>
  <si>
    <t>School Year:</t>
  </si>
  <si>
    <r>
      <rPr>
        <rFont val="Calibri"/>
        <b/>
        <color theme="1"/>
        <sz val="10.0"/>
      </rPr>
      <t xml:space="preserve">
Table A Instructions: 
     1. Enter all buildings/programs claimed for state aid in the current school year plus the baseline days/hours for each program </t>
    </r>
    <r>
      <rPr>
        <rFont val="Calibri"/>
        <color theme="1"/>
        <sz val="10.0"/>
      </rPr>
      <t xml:space="preserve">(these can be found your district's current DA-45 Auditor Review Form). 
     </t>
    </r>
    <r>
      <rPr>
        <rFont val="Calibri"/>
        <color rgb="FFFF0000"/>
        <sz val="10.0"/>
      </rPr>
      <t xml:space="preserve"> </t>
    </r>
    <r>
      <rPr>
        <rFont val="Calibri"/>
        <b/>
        <color rgb="FFFF0000"/>
        <sz val="10.0"/>
      </rPr>
      <t>PLEASE do not do not enter data into the red text fields in Table A</t>
    </r>
    <r>
      <rPr>
        <rFont val="Calibri"/>
        <color theme="1"/>
        <sz val="10.0"/>
      </rPr>
      <t xml:space="preserve"> - Canceled days/hours &amp; Virtual days/hours will auto-populate based on your Table B1 &amp; B2 entries and Final Days/Hours will auto-tally. 
      NOTE:</t>
    </r>
    <r>
      <rPr>
        <rFont val="Calibri"/>
        <b/>
        <color theme="1"/>
        <sz val="10.0"/>
      </rPr>
      <t xml:space="preserve"> </t>
    </r>
    <r>
      <rPr>
        <rFont val="Calibri"/>
        <color theme="1"/>
        <sz val="10.0"/>
      </rPr>
      <t xml:space="preserve">If you had any instructional days converted to 21f(14) virtual days (Table B2 entries), please reduce the number of baseline days/hours in Table A accordingly to avoid double counting those days/hours. 
     </t>
    </r>
    <r>
      <rPr>
        <rFont val="Calibri"/>
        <b/>
        <color theme="1"/>
        <sz val="10.0"/>
      </rPr>
      <t>2</t>
    </r>
    <r>
      <rPr>
        <rFont val="Calibri"/>
        <color theme="1"/>
        <sz val="10.0"/>
      </rPr>
      <t xml:space="preserve">. </t>
    </r>
    <r>
      <rPr>
        <rFont val="Calibri"/>
        <b/>
        <color theme="1"/>
        <sz val="10.0"/>
      </rPr>
      <t>Enter all days or hours of qualifying professional development in Table A</t>
    </r>
    <r>
      <rPr>
        <rFont val="Calibri"/>
        <color theme="1"/>
        <sz val="10.0"/>
      </rPr>
      <t xml:space="preserve"> which your district is claiming as days or hours of instruction for any buildings/programs in Table A below.  
     </t>
    </r>
    <r>
      <rPr>
        <rFont val="Calibri"/>
        <b/>
        <color theme="1"/>
        <sz val="10.0"/>
      </rPr>
      <t>3</t>
    </r>
    <r>
      <rPr>
        <rFont val="Calibri"/>
        <color theme="1"/>
        <sz val="10.0"/>
      </rPr>
      <t xml:space="preserve">. </t>
    </r>
    <r>
      <rPr>
        <rFont val="Calibri"/>
        <b/>
        <color theme="1"/>
        <sz val="10.0"/>
      </rPr>
      <t xml:space="preserve">Enter any applicable forgiven days/hours to offset any cancellations </t>
    </r>
    <r>
      <rPr>
        <rFont val="Calibri"/>
        <color theme="1"/>
        <sz val="10.0"/>
      </rPr>
      <t xml:space="preserve">(up to 6 days + equivalent hours are forgiven automatically, plus an add'l 3 days + equivalent hours can be forgiven with MDE approval). 
     </t>
    </r>
    <r>
      <rPr>
        <rFont val="Calibri"/>
        <b/>
        <color theme="1"/>
        <sz val="10.0"/>
      </rPr>
      <t>4</t>
    </r>
    <r>
      <rPr>
        <rFont val="Calibri"/>
        <color theme="1"/>
        <sz val="10.0"/>
      </rPr>
      <t xml:space="preserve">. Districts do NOT need to report ISD programs on this form - the ISD will track and report canceled/forgiven time to MDE for its programs including tech center.
</t>
    </r>
  </si>
  <si>
    <t>Table A  - Days &amp; Hours Tracking</t>
  </si>
  <si>
    <r>
      <rPr>
        <rFont val="Calibri"/>
        <b/>
        <color theme="1"/>
        <sz val="9.0"/>
      </rPr>
      <t>Name of Building/Program</t>
    </r>
    <r>
      <rPr>
        <rFont val="Calibri"/>
        <color theme="1"/>
        <sz val="9.0"/>
      </rPr>
      <t xml:space="preserve"> 
</t>
    </r>
    <r>
      <rPr>
        <rFont val="Calibri"/>
        <color theme="1"/>
        <sz val="8.0"/>
      </rPr>
      <t>Break out a building into multiple rows if  needed (i.e., baseline, canceled, virtual, QPD, or forgiven days/hrs differ within building)</t>
    </r>
  </si>
  <si>
    <t>Days</t>
  </si>
  <si>
    <t>Hours</t>
  </si>
  <si>
    <r>
      <rPr>
        <rFont val="Calibri"/>
        <color theme="1"/>
        <sz val="10.0"/>
      </rPr>
      <t xml:space="preserve"> </t>
    </r>
    <r>
      <rPr>
        <rFont val="Calibri"/>
        <b/>
        <color theme="1"/>
        <sz val="10.0"/>
      </rPr>
      <t>Comment on Building/Program DCH
(optional)</t>
    </r>
  </si>
  <si>
    <t xml:space="preserve"># of Baseline Student Days </t>
  </si>
  <si>
    <t># of QPD Days  Claimed</t>
  </si>
  <si>
    <t xml:space="preserve">Total Days Canceled* </t>
  </si>
  <si>
    <t>Total 21f(14) Virtual Days*</t>
  </si>
  <si>
    <t>Days Forgiven</t>
  </si>
  <si>
    <t>Final Days Total*</t>
  </si>
  <si>
    <t># of Baseline Student Hours</t>
  </si>
  <si>
    <t xml:space="preserve">Number of QPD Hours Claimed </t>
  </si>
  <si>
    <t>Total Hrs Canceled*</t>
  </si>
  <si>
    <t>Total 21f(14) Virtual Hours*</t>
  </si>
  <si>
    <t>Hours Forgiven</t>
  </si>
  <si>
    <t>Final Hours Total*</t>
  </si>
  <si>
    <t>1.</t>
  </si>
  <si>
    <t>2.</t>
  </si>
  <si>
    <t>3.</t>
  </si>
  <si>
    <t>4.</t>
  </si>
  <si>
    <t>5.</t>
  </si>
  <si>
    <t>6.</t>
  </si>
  <si>
    <t>7.</t>
  </si>
  <si>
    <t>8.</t>
  </si>
  <si>
    <t>9.</t>
  </si>
  <si>
    <t>10.</t>
  </si>
  <si>
    <t>11.</t>
  </si>
  <si>
    <t>12.</t>
  </si>
  <si>
    <t>13.</t>
  </si>
  <si>
    <t>14.</t>
  </si>
  <si>
    <t>15.</t>
  </si>
  <si>
    <t>Page 1 of 3</t>
  </si>
  <si>
    <r>
      <rPr>
        <rFont val="Calibri"/>
        <b/>
        <color theme="1"/>
        <sz val="10.0"/>
      </rPr>
      <t>Table B1 Instructions:</t>
    </r>
    <r>
      <rPr>
        <rFont val="Calibri"/>
        <color theme="1"/>
        <sz val="10.0"/>
      </rPr>
      <t xml:space="preserve"> Report all instances where days or hours of instruction were canceled outside the control of school admistrators. Enter the reason for the cancellation, the date of the cancellation, and the hours canceled on that date for each specific building/program/grade level (the horizontal column headings #1-15 below align with buildings/programs/grade levels listed in Rows #1-15 in Table A).</t>
    </r>
  </si>
  <si>
    <t>Table B1 - Cancellation Tracking</t>
  </si>
  <si>
    <r>
      <rPr>
        <rFont val="Calibri"/>
        <b/>
        <color theme="1"/>
        <sz val="10.0"/>
      </rPr>
      <t xml:space="preserve">Reason for 
Cancellation </t>
    </r>
    <r>
      <rPr>
        <rFont val="Calibri"/>
        <color rgb="FFFF0000"/>
        <sz val="8.0"/>
      </rPr>
      <t xml:space="preserve"> </t>
    </r>
  </si>
  <si>
    <r>
      <rPr>
        <rFont val="Calibri"/>
        <b/>
        <color theme="1"/>
        <sz val="10.0"/>
      </rPr>
      <t>Date of Cancellation</t>
    </r>
    <r>
      <rPr>
        <rFont val="Calibri"/>
        <color theme="1"/>
        <sz val="9.0"/>
      </rPr>
      <t xml:space="preserve"> </t>
    </r>
    <r>
      <rPr>
        <rFont val="Calibri"/>
        <color theme="1"/>
        <sz val="8.0"/>
      </rPr>
      <t>(MM/DD/YY)</t>
    </r>
  </si>
  <si>
    <t xml:space="preserve">
Enter # of Hours of Instruction Canceled on this Date for each Specific Building/Program (corresponding to the buildings/programs listed #1 - #15 in Table A). 
</t>
  </si>
  <si>
    <t xml:space="preserve">Total Hours Canceled for This Program: </t>
  </si>
  <si>
    <t>Canceled Hours will auto-populate</t>
  </si>
  <si>
    <t>Total Days Canceled for this Program:</t>
  </si>
  <si>
    <t>Days must be entered manually</t>
  </si>
  <si>
    <r>
      <rPr>
        <rFont val="Calibri"/>
        <b/>
        <color theme="1"/>
        <sz val="10.0"/>
      </rPr>
      <t>Table B2 Instructions</t>
    </r>
    <r>
      <rPr>
        <rFont val="Calibri"/>
        <color theme="1"/>
        <sz val="10.0"/>
      </rPr>
      <t>: Report any days converted to virtual instruction under the new Sec. 21f(14) provisions. Enter the reason for holding virtual instruction, the date of the virtual instruction, and the hours of virtual instruction delivered on that date for each specific building/program/grade level (the horizontal column headings #1-15 below align with buildings/programs/grade levels listed in Rows #1-15 in Table A).</t>
    </r>
  </si>
  <si>
    <r>
      <rPr>
        <rFont val="Calibri"/>
        <b/>
        <color rgb="FFFF0000"/>
        <sz val="11.0"/>
      </rPr>
      <t>Table B2 - Virtual Day Tracking (</t>
    </r>
    <r>
      <rPr>
        <rFont val="Calibri"/>
        <b/>
        <color rgb="FFFF0000"/>
        <sz val="9.0"/>
      </rPr>
      <t>If entering any data in Table B2, district must also sign and submit 21f(14) Virtual Day Compliance Statement)</t>
    </r>
  </si>
  <si>
    <r>
      <rPr>
        <rFont val="Calibri"/>
        <b/>
        <color theme="1"/>
        <sz val="10.0"/>
      </rPr>
      <t>Reason for Virtual Day</t>
    </r>
    <r>
      <rPr>
        <rFont val="Calibri"/>
        <color theme="1"/>
        <sz val="9.0"/>
      </rPr>
      <t xml:space="preserve"> </t>
    </r>
    <r>
      <rPr>
        <rFont val="Calibri"/>
        <color theme="1"/>
        <sz val="9.0"/>
      </rPr>
      <t xml:space="preserve">Enter only:  </t>
    </r>
    <r>
      <rPr>
        <rFont val="Calibri"/>
        <b/>
        <color theme="1"/>
        <sz val="9.0"/>
      </rPr>
      <t>Emergency, Student Testing, or PD</t>
    </r>
    <r>
      <rPr>
        <rFont val="Calibri"/>
        <color theme="1"/>
        <sz val="9.0"/>
      </rPr>
      <t xml:space="preserve"> </t>
    </r>
  </si>
  <si>
    <r>
      <rPr>
        <rFont val="Calibri"/>
        <b/>
        <color theme="1"/>
        <sz val="8.0"/>
      </rPr>
      <t>Date of 21f(14) Virtual Day</t>
    </r>
    <r>
      <rPr>
        <rFont val="Calibri"/>
        <color theme="1"/>
        <sz val="8.0"/>
      </rPr>
      <t xml:space="preserve"> (MM/DD/YY)</t>
    </r>
  </si>
  <si>
    <t>Enter # of Hours of Instruction Held Virtually on this Date for this Specific Building/Program/Grade Levels (corresponding to #1 - #15 in Table A)</t>
  </si>
  <si>
    <t xml:space="preserve">Total Virtual Hours this Bldg/Prog/Grade: </t>
  </si>
  <si>
    <t>Virtual Hours will auto-populate</t>
  </si>
  <si>
    <t>Total Virtual Days for this Bldg/Prog/Grade:</t>
  </si>
  <si>
    <t>Page 2 of 3</t>
  </si>
  <si>
    <r>
      <rPr>
        <rFont val="Calibri"/>
        <b/>
        <color theme="1"/>
        <sz val="10.0"/>
      </rPr>
      <t>Table C Instructions</t>
    </r>
    <r>
      <rPr>
        <rFont val="Calibri"/>
        <color theme="1"/>
        <sz val="10.0"/>
      </rPr>
      <t>: Report any instructional days that fell below a 75% attendance rate. If district did not have any days that fell below the 75% threshold, simply enter "N/A" first Date field.</t>
    </r>
  </si>
  <si>
    <t>Table C - 75% Daily Attendance Tracking</t>
  </si>
  <si>
    <t>Date</t>
  </si>
  <si>
    <t># Pupils
Scheduled</t>
  </si>
  <si>
    <t># Pupils
Present</t>
  </si>
  <si>
    <t>% 
Present</t>
  </si>
  <si>
    <r>
      <rPr>
        <rFont val="Calibri"/>
        <color theme="1"/>
        <sz val="11.0"/>
      </rPr>
      <t xml:space="preserve">A signature is not required on this form - your formal certification of district day/hour/attendance compliance occurs in the Educational Entity Master (EEM) when you certify your submission. 
</t>
    </r>
    <r>
      <rPr>
        <rFont val="Calibri"/>
        <b/>
        <color rgb="FFFF0000"/>
        <sz val="11.0"/>
      </rPr>
      <t>Along with this form (or the PA-46 in lieu of this form), please remember to email a copy of your district's SIS-generated 75% attendance report to your auditor.</t>
    </r>
  </si>
  <si>
    <t>Page 3 of 3</t>
  </si>
  <si>
    <t>Days, Hours, and Attendance Tracking Form</t>
  </si>
  <si>
    <r>
      <rPr>
        <rFont val="Calibri"/>
        <b/>
        <color theme="1"/>
        <sz val="10.0"/>
      </rPr>
      <t xml:space="preserve">
Table A Instructions: 
     1. Enter all buildings/programs claimed for state aid in the current school year plus the baseline days/hours for each program </t>
    </r>
    <r>
      <rPr>
        <rFont val="Calibri"/>
        <color theme="1"/>
        <sz val="10.0"/>
      </rPr>
      <t xml:space="preserve">(these can be found your district's current DA-45 Auditor Review Form). 
     </t>
    </r>
    <r>
      <rPr>
        <rFont val="Calibri"/>
        <color rgb="FFFF0000"/>
        <sz val="10.0"/>
      </rPr>
      <t xml:space="preserve"> </t>
    </r>
    <r>
      <rPr>
        <rFont val="Calibri"/>
        <b/>
        <color rgb="FFFF0000"/>
        <sz val="10.0"/>
      </rPr>
      <t>PLEASE do not do not enter data into the red text fields in Table A</t>
    </r>
    <r>
      <rPr>
        <rFont val="Calibri"/>
        <color rgb="FFFF0000"/>
        <sz val="10.0"/>
      </rPr>
      <t xml:space="preserve"> </t>
    </r>
    <r>
      <rPr>
        <rFont val="Calibri"/>
        <color theme="1"/>
        <sz val="10.0"/>
      </rPr>
      <t>- Canceled days/hours &amp; Virtual days/hours will populate based on your Table B1 &amp; B2 entries and Final Days/Hours will auto-tally. 
      NOTE:</t>
    </r>
    <r>
      <rPr>
        <rFont val="Calibri"/>
        <b/>
        <color theme="1"/>
        <sz val="10.0"/>
      </rPr>
      <t xml:space="preserve"> </t>
    </r>
    <r>
      <rPr>
        <rFont val="Calibri"/>
        <color theme="1"/>
        <sz val="10.0"/>
      </rPr>
      <t xml:space="preserve">If you had any instructional days converted to 21f(14) virtual days (Table B2 entries), please reduce the number of baseline days/hours in Table A accordingly to avoid double counting those days/hours. 
     </t>
    </r>
    <r>
      <rPr>
        <rFont val="Calibri"/>
        <b/>
        <color theme="1"/>
        <sz val="10.0"/>
      </rPr>
      <t>2</t>
    </r>
    <r>
      <rPr>
        <rFont val="Calibri"/>
        <color theme="1"/>
        <sz val="10.0"/>
      </rPr>
      <t xml:space="preserve">. </t>
    </r>
    <r>
      <rPr>
        <rFont val="Calibri"/>
        <b/>
        <color theme="1"/>
        <sz val="10.0"/>
      </rPr>
      <t>Enter all days or hours of qualifying professional development in Table A</t>
    </r>
    <r>
      <rPr>
        <rFont val="Calibri"/>
        <color theme="1"/>
        <sz val="10.0"/>
      </rPr>
      <t xml:space="preserve"> which your district is claiming as days or hours of instruction for any buildings/programs in Table A below.  
     </t>
    </r>
    <r>
      <rPr>
        <rFont val="Calibri"/>
        <b/>
        <color theme="1"/>
        <sz val="10.0"/>
      </rPr>
      <t>3</t>
    </r>
    <r>
      <rPr>
        <rFont val="Calibri"/>
        <color theme="1"/>
        <sz val="10.0"/>
      </rPr>
      <t xml:space="preserve">. </t>
    </r>
    <r>
      <rPr>
        <rFont val="Calibri"/>
        <b/>
        <color theme="1"/>
        <sz val="10.0"/>
      </rPr>
      <t xml:space="preserve">Enter any applicable forgiven days/hours to offset any cancellations </t>
    </r>
    <r>
      <rPr>
        <rFont val="Calibri"/>
        <color theme="1"/>
        <sz val="10.0"/>
      </rPr>
      <t xml:space="preserve">(up to 6 days + equivalent hours are forgiven automatically, plus an add'l 3 days + equivalent hours can be forgiven with MDE approval). 
     </t>
    </r>
    <r>
      <rPr>
        <rFont val="Calibri"/>
        <b/>
        <color theme="1"/>
        <sz val="10.0"/>
      </rPr>
      <t>4</t>
    </r>
    <r>
      <rPr>
        <rFont val="Calibri"/>
        <color theme="1"/>
        <sz val="10.0"/>
      </rPr>
      <t xml:space="preserve">. Districts do NOT need to report ISD programs on this form - the ISD will track and report canceled/forgiven time to MDE for its programs including tech center.
</t>
    </r>
  </si>
  <si>
    <r>
      <rPr>
        <rFont val="Calibri"/>
        <b/>
        <color theme="1"/>
        <sz val="9.0"/>
      </rPr>
      <t>Name of Building/Program</t>
    </r>
    <r>
      <rPr>
        <rFont val="Calibri"/>
        <color theme="1"/>
        <sz val="9.0"/>
      </rPr>
      <t xml:space="preserve"> 
</t>
    </r>
    <r>
      <rPr>
        <rFont val="Calibri"/>
        <color theme="1"/>
        <sz val="8.0"/>
      </rPr>
      <t>Break out a building into multiple rows if  needed (i.e., baseline, canceled, virtual, QPD, or forgiven days/hrs differ within building)</t>
    </r>
  </si>
  <si>
    <r>
      <rPr>
        <rFont val="Calibri"/>
        <color theme="1"/>
        <sz val="10.0"/>
      </rPr>
      <t xml:space="preserve"> </t>
    </r>
    <r>
      <rPr>
        <rFont val="Calibri"/>
        <b/>
        <color theme="1"/>
        <sz val="10.0"/>
      </rPr>
      <t>Comment on Building/Program DCH
(optional)</t>
    </r>
  </si>
  <si>
    <t>1. ECSE Rule 55 Home/Community</t>
  </si>
  <si>
    <t>2. ECSE Rule 54 AM</t>
  </si>
  <si>
    <t>3. ECSE Rule 55 PM</t>
  </si>
  <si>
    <t>4. Elementary School K-5</t>
  </si>
  <si>
    <t>5. Middle School 6-8</t>
  </si>
  <si>
    <t>MDE approval for 2 add'l forgiven</t>
  </si>
  <si>
    <t>6. High School G9,10,11</t>
  </si>
  <si>
    <t>7. High School G12</t>
  </si>
  <si>
    <t>G12 had 1 virtual day while testing G9/10/11</t>
  </si>
  <si>
    <r>
      <rPr>
        <rFont val="Calibri"/>
        <b/>
        <color theme="1"/>
        <sz val="10.0"/>
      </rPr>
      <t>Table B1 Instructions:</t>
    </r>
    <r>
      <rPr>
        <rFont val="Calibri"/>
        <color theme="1"/>
        <sz val="10.0"/>
      </rPr>
      <t xml:space="preserve"> Report all instances where days or hours of instruction were canceled outside the control of school admistrators. Enter the reason for the cancellation, the date of the cancellation, and the hours canceled on that date for each specific building/program/grade level (the horizontal column headings #1-15 below align with buildings/programs/grade levels listed in Rows #1-15 in Table A).</t>
    </r>
  </si>
  <si>
    <r>
      <rPr>
        <rFont val="Calibri"/>
        <b/>
        <color theme="1"/>
        <sz val="10.0"/>
      </rPr>
      <t xml:space="preserve">Reason for 
Cancellation </t>
    </r>
    <r>
      <rPr>
        <rFont val="Calibri"/>
        <color rgb="FFFF0000"/>
        <sz val="8.0"/>
      </rPr>
      <t xml:space="preserve"> </t>
    </r>
  </si>
  <si>
    <r>
      <rPr>
        <rFont val="Calibri"/>
        <b/>
        <color theme="1"/>
        <sz val="10.0"/>
      </rPr>
      <t>Date of Cancellation</t>
    </r>
    <r>
      <rPr>
        <rFont val="Calibri"/>
        <color theme="1"/>
        <sz val="9.0"/>
      </rPr>
      <t xml:space="preserve"> </t>
    </r>
    <r>
      <rPr>
        <rFont val="Calibri"/>
        <color theme="1"/>
        <sz val="8.0"/>
      </rPr>
      <t>(MM/DD/YY)</t>
    </r>
  </si>
  <si>
    <t>Severe Weather</t>
  </si>
  <si>
    <t>Snow Day</t>
  </si>
  <si>
    <t>Power Out 2-Hr Delay - K-5</t>
  </si>
  <si>
    <t>Water Main Break G6-8</t>
  </si>
  <si>
    <r>
      <rPr>
        <rFont val="Calibri"/>
        <b/>
        <color theme="1"/>
        <sz val="10.0"/>
      </rPr>
      <t>Table B2 Instructions</t>
    </r>
    <r>
      <rPr>
        <rFont val="Calibri"/>
        <color theme="1"/>
        <sz val="10.0"/>
      </rPr>
      <t>: Report any days converted to virtual instruction under the new Sec. 21f(14) provisions. Enter the reason for holding virtual instruction, the date of the virtual instruction, and the hours of virtual instruction delivered on that date for each specific building/program/grade level (the horizontal column headings #1-15 below align with buildings/programs/grade levels listed in Rows #1-15 in Table A).</t>
    </r>
  </si>
  <si>
    <r>
      <rPr>
        <rFont val="Calibri"/>
        <b/>
        <color rgb="FFFF0000"/>
        <sz val="11.0"/>
      </rPr>
      <t>Table B2 - Virtual Day Tracking</t>
    </r>
    <r>
      <rPr>
        <rFont val="Calibri"/>
        <b/>
        <color rgb="FFFF0000"/>
        <sz val="11.0"/>
      </rPr>
      <t xml:space="preserve"> (</t>
    </r>
    <r>
      <rPr>
        <rFont val="Calibri"/>
        <b/>
        <color rgb="FFFF0000"/>
        <sz val="9.0"/>
      </rPr>
      <t>If entering any data in Table B2, district must also sign and submit 21f(14) Virtual Day Compliance Statement)</t>
    </r>
  </si>
  <si>
    <r>
      <rPr>
        <rFont val="Calibri"/>
        <b/>
        <color theme="1"/>
        <sz val="10.0"/>
      </rPr>
      <t>Reason for Virtual Day</t>
    </r>
    <r>
      <rPr>
        <rFont val="Calibri"/>
        <color theme="1"/>
        <sz val="9.0"/>
      </rPr>
      <t xml:space="preserve"> Enter only:  </t>
    </r>
    <r>
      <rPr>
        <rFont val="Calibri"/>
        <b/>
        <color theme="1"/>
        <sz val="9.0"/>
      </rPr>
      <t>Emergency, Student Testing, or PD</t>
    </r>
    <r>
      <rPr>
        <rFont val="Calibri"/>
        <color theme="1"/>
        <sz val="9.0"/>
      </rPr>
      <t xml:space="preserve"> </t>
    </r>
  </si>
  <si>
    <r>
      <rPr>
        <rFont val="Calibri"/>
        <b/>
        <color theme="1"/>
        <sz val="8.0"/>
      </rPr>
      <t>Date of 21f(14) Virtual Day</t>
    </r>
    <r>
      <rPr>
        <rFont val="Calibri"/>
        <color theme="1"/>
        <sz val="8.0"/>
      </rPr>
      <t xml:space="preserve"> (MM/DD/YY)</t>
    </r>
  </si>
  <si>
    <t xml:space="preserve">Student Testing </t>
  </si>
  <si>
    <r>
      <rPr>
        <rFont val="Calibri"/>
        <b/>
        <color theme="1"/>
        <sz val="10.0"/>
      </rPr>
      <t>Table C Instructions</t>
    </r>
    <r>
      <rPr>
        <rFont val="Calibri"/>
        <color theme="1"/>
        <sz val="10.0"/>
      </rPr>
      <t>: Report any instructional days that fell below a 75% attendance rate. If district did not have any days that fell below the 75% threshold, simply enter "N/A" first Date field.</t>
    </r>
  </si>
  <si>
    <r>
      <rPr>
        <rFont val="Calibri"/>
        <color theme="1"/>
        <sz val="11.0"/>
      </rPr>
      <t xml:space="preserve">A signature is not required on this form - your formal certification of district day/hour/attendance compliance occurs in the Educational Entity Master (EEM) when you certify your submission. 
</t>
    </r>
    <r>
      <rPr>
        <rFont val="Calibri"/>
        <b/>
        <color rgb="FFFF0000"/>
        <sz val="11.0"/>
      </rPr>
      <t>Along with this form (or the PA-46 in lieu of this form), please remember to email a copy of your district's SIS-generated 75% attendance report to your auditor.</t>
    </r>
  </si>
</sst>
</file>

<file path=xl/styles.xml><?xml version="1.0" encoding="utf-8"?>
<styleSheet xmlns="http://schemas.openxmlformats.org/spreadsheetml/2006/main" xmlns:x14ac="http://schemas.microsoft.com/office/spreadsheetml/2009/9/ac" xmlns:mc="http://schemas.openxmlformats.org/markup-compatibility/2006">
  <fonts count="18">
    <font>
      <sz val="11.0"/>
      <color theme="1"/>
      <name val="Calibri"/>
      <scheme val="minor"/>
    </font>
    <font>
      <b/>
      <sz val="16.0"/>
      <color theme="1"/>
      <name val="Calibri"/>
    </font>
    <font/>
    <font>
      <sz val="9.0"/>
      <color rgb="FF7F7F7F"/>
      <name val="Calibri"/>
    </font>
    <font>
      <sz val="11.0"/>
      <color theme="1"/>
      <name val="Calibri"/>
    </font>
    <font>
      <sz val="10.0"/>
      <color theme="1"/>
      <name val="Calibri"/>
    </font>
    <font>
      <b/>
      <sz val="11.0"/>
      <color theme="1"/>
      <name val="Calibri"/>
    </font>
    <font>
      <sz val="9.0"/>
      <color theme="1"/>
      <name val="Calibri"/>
    </font>
    <font>
      <sz val="9.0"/>
      <color rgb="FFFF0000"/>
      <name val="Calibri"/>
    </font>
    <font>
      <b/>
      <sz val="9.0"/>
      <color rgb="FFFF0000"/>
      <name val="Calibri"/>
    </font>
    <font>
      <sz val="11.0"/>
      <color rgb="FFFF0000"/>
      <name val="Calibri"/>
    </font>
    <font>
      <b/>
      <sz val="10.0"/>
      <color theme="1"/>
      <name val="Calibri"/>
    </font>
    <font>
      <i/>
      <sz val="10.0"/>
      <color theme="1"/>
      <name val="Calibri"/>
    </font>
    <font>
      <b/>
      <sz val="11.0"/>
      <color rgb="FFFF0000"/>
      <name val="Calibri"/>
    </font>
    <font>
      <sz val="8.0"/>
      <color theme="1"/>
      <name val="Calibri"/>
    </font>
    <font>
      <b/>
      <sz val="9.0"/>
      <color theme="1"/>
      <name val="Calibri"/>
    </font>
    <font>
      <sz val="10.0"/>
      <color rgb="FFFF0000"/>
      <name val="Calibri"/>
    </font>
    <font>
      <i/>
      <sz val="10.0"/>
      <color rgb="FFFF0000"/>
      <name val="Calibri"/>
    </font>
  </fonts>
  <fills count="8">
    <fill>
      <patternFill patternType="none"/>
    </fill>
    <fill>
      <patternFill patternType="lightGray"/>
    </fill>
    <fill>
      <patternFill patternType="solid">
        <fgColor rgb="FFFBE4D5"/>
        <bgColor rgb="FFFBE4D5"/>
      </patternFill>
    </fill>
    <fill>
      <patternFill patternType="solid">
        <fgColor rgb="FFD9E2F3"/>
        <bgColor rgb="FFD9E2F3"/>
      </patternFill>
    </fill>
    <fill>
      <patternFill patternType="solid">
        <fgColor rgb="FFC5E0B3"/>
        <bgColor rgb="FFC5E0B3"/>
      </patternFill>
    </fill>
    <fill>
      <patternFill patternType="solid">
        <fgColor rgb="FFD8D8D8"/>
        <bgColor rgb="FFD8D8D8"/>
      </patternFill>
    </fill>
    <fill>
      <patternFill patternType="solid">
        <fgColor rgb="FFFFC000"/>
        <bgColor rgb="FFFFC000"/>
      </patternFill>
    </fill>
    <fill>
      <patternFill patternType="solid">
        <fgColor rgb="FFFFFF00"/>
        <bgColor rgb="FFFFFF00"/>
      </patternFill>
    </fill>
  </fills>
  <borders count="8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top style="medium">
        <color rgb="FF000000"/>
      </top>
      <bottom style="medium">
        <color rgb="FF000000"/>
      </bottom>
    </border>
    <border>
      <left style="thin">
        <color rgb="FF000000"/>
      </left>
      <right style="medium">
        <color rgb="FF000000"/>
      </right>
      <top style="medium">
        <color rgb="FF000000"/>
      </top>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thin">
        <color rgb="FF000000"/>
      </left>
      <right style="medium">
        <color rgb="FF000000"/>
      </right>
    </border>
    <border>
      <left style="medium">
        <color rgb="FF000000"/>
      </left>
      <right style="medium">
        <color rgb="FF000000"/>
      </right>
      <top style="medium">
        <color rgb="FF000000"/>
      </top>
    </border>
    <border>
      <left style="medium">
        <color rgb="FF000000"/>
      </left>
      <right style="thick">
        <color rgb="FF000000"/>
      </right>
      <top style="medium">
        <color rgb="FF000000"/>
      </top>
    </border>
    <border>
      <left style="thick">
        <color rgb="FF000000"/>
      </left>
      <right style="medium">
        <color rgb="FF000000"/>
      </right>
      <top style="medium">
        <color rgb="FF000000"/>
      </top>
    </border>
    <border>
      <right style="medium">
        <color rgb="FF000000"/>
      </right>
    </border>
    <border>
      <left style="medium">
        <color rgb="FF000000"/>
      </left>
      <right style="medium">
        <color rgb="FF000000"/>
      </right>
    </border>
    <border>
      <left style="medium">
        <color rgb="FF000000"/>
      </left>
      <right style="thick">
        <color rgb="FF000000"/>
      </right>
    </border>
    <border>
      <left style="thick">
        <color rgb="FF000000"/>
      </left>
      <right style="medium">
        <color rgb="FF000000"/>
      </right>
    </border>
    <border>
      <left style="thin">
        <color rgb="FF000000"/>
      </left>
      <right style="medium">
        <color rgb="FF000000"/>
      </right>
      <bottom style="medium">
        <color rgb="FF000000"/>
      </bottom>
    </border>
    <border>
      <left style="medium">
        <color rgb="FF000000"/>
      </left>
      <right style="medium">
        <color rgb="FF000000"/>
      </right>
      <bottom style="medium">
        <color rgb="FF000000"/>
      </bottom>
    </border>
    <border>
      <left style="medium">
        <color rgb="FF000000"/>
      </left>
      <right style="thick">
        <color rgb="FF000000"/>
      </right>
      <bottom/>
    </border>
    <border>
      <left style="thick">
        <color rgb="FF000000"/>
      </left>
      <right style="medium">
        <color rgb="FF000000"/>
      </right>
      <bottom style="medium">
        <color rgb="FF000000"/>
      </bottom>
    </border>
    <border>
      <left style="medium">
        <color rgb="FF000000"/>
      </left>
      <right style="medium">
        <color rgb="FF000000"/>
      </right>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medium">
        <color rgb="FF000000"/>
      </right>
      <top style="medium">
        <color rgb="FF000000"/>
      </top>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left style="medium">
        <color rgb="FF000000"/>
      </left>
      <right style="medium">
        <color rgb="FF000000"/>
      </right>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bottom style="thin">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thin">
        <color rgb="FF000000"/>
      </left>
      <right style="medium">
        <color rgb="FF000000"/>
      </right>
      <top/>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top/>
      <bottom/>
    </border>
    <border>
      <top/>
      <bottom/>
    </border>
    <border>
      <right style="medium">
        <color rgb="FF000000"/>
      </right>
      <top/>
      <bottom/>
    </border>
    <border>
      <left style="thin">
        <color rgb="FF000000"/>
      </left>
      <right style="medium">
        <color rgb="FF000000"/>
      </right>
      <top/>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left style="medium">
        <color rgb="FF000000"/>
      </left>
      <right style="medium">
        <color rgb="FF000000"/>
      </right>
      <top style="thin">
        <color rgb="FF000000"/>
      </top>
      <bottom style="medium">
        <color rgb="FF000000"/>
      </bottom>
    </border>
    <border>
      <right style="thin">
        <color rgb="FF000000"/>
      </right>
      <top style="thin">
        <color rgb="FF000000"/>
      </top>
      <bottom style="medium">
        <color rgb="FF000000"/>
      </bottom>
    </border>
    <border>
      <left style="medium">
        <color rgb="FF000000"/>
      </left>
      <right style="medium">
        <color rgb="FF000000"/>
      </right>
      <top/>
      <bottom/>
    </border>
    <border>
      <left/>
      <right style="medium">
        <color rgb="FF000000"/>
      </right>
      <top/>
      <bottom/>
    </border>
    <border>
      <left style="thin">
        <color rgb="FF000000"/>
      </left>
      <right style="medium">
        <color rgb="FF000000"/>
      </right>
      <top style="medium">
        <color rgb="FF000000"/>
      </top>
      <bottom style="thin">
        <color rgb="FF000000"/>
      </bottom>
    </border>
    <border>
      <left style="thin">
        <color rgb="FF000000"/>
      </left>
      <right style="medium">
        <color rgb="FF000000"/>
      </right>
      <top style="thin">
        <color rgb="FF000000"/>
      </top>
      <bottom style="thin">
        <color rgb="FF000000"/>
      </bottom>
    </border>
    <border>
      <left/>
      <top style="medium">
        <color rgb="FF000000"/>
      </top>
      <bottom/>
    </border>
    <border>
      <right/>
      <top style="medium">
        <color rgb="FF000000"/>
      </top>
      <bottom/>
    </border>
    <border>
      <left/>
      <right/>
      <top/>
      <bottom/>
    </border>
    <border>
      <right/>
      <top/>
      <bottom/>
    </border>
    <border>
      <left/>
      <top/>
      <bottom/>
    </border>
    <border>
      <left style="dotted">
        <color rgb="FF000000"/>
      </left>
      <right style="dotted">
        <color rgb="FF000000"/>
      </right>
      <top style="dotted">
        <color rgb="FF000000"/>
      </top>
      <bottom style="dotted">
        <color rgb="FF000000"/>
      </bottom>
    </border>
    <border>
      <left style="dotted">
        <color rgb="FF000000"/>
      </left>
      <right/>
      <top style="dotted">
        <color rgb="FF000000"/>
      </top>
      <bottom style="dotted">
        <color rgb="FF000000"/>
      </bottom>
    </border>
    <border>
      <left style="thin">
        <color rgb="FF000000"/>
      </left>
      <bottom style="medium">
        <color rgb="FF000000"/>
      </bottom>
    </border>
    <border>
      <right style="thin">
        <color rgb="FF000000"/>
      </right>
      <bottom style="medium">
        <color rgb="FF000000"/>
      </bottom>
    </border>
    <border>
      <left/>
      <right style="medium">
        <color rgb="FF000000"/>
      </right>
      <top style="medium">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bottom/>
    </border>
    <border>
      <left/>
      <right style="thin">
        <color rgb="FF000000"/>
      </right>
      <top/>
      <bottom/>
    </border>
    <border>
      <left style="thin">
        <color rgb="FF000000"/>
      </left>
      <right style="thin">
        <color rgb="FF000000"/>
      </right>
      <top/>
      <bottom style="medium">
        <color rgb="FF000000"/>
      </bottom>
    </border>
    <border>
      <left/>
      <right/>
      <top/>
      <bottom style="medium">
        <color rgb="FF000000"/>
      </bottom>
    </border>
    <border>
      <left/>
      <right style="thin">
        <color rgb="FF000000"/>
      </right>
      <top/>
      <bottom style="medium">
        <color rgb="FF000000"/>
      </bottom>
    </border>
    <border>
      <left style="medium">
        <color rgb="FF000000"/>
      </left>
      <right style="medium">
        <color rgb="FF000000"/>
      </right>
      <top style="medium">
        <color rgb="FF000000"/>
      </top>
      <bottom/>
    </border>
    <border>
      <left style="thin">
        <color rgb="FF000000"/>
      </left>
      <right/>
      <top style="thin">
        <color rgb="FF000000"/>
      </top>
      <bottom style="thin">
        <color rgb="FF000000"/>
      </bottom>
    </border>
    <border>
      <left style="medium">
        <color rgb="FF000000"/>
      </left>
      <right style="medium">
        <color rgb="FF000000"/>
      </right>
      <top/>
      <bottom style="medium">
        <color rgb="FF000000"/>
      </bottom>
    </border>
  </borders>
  <cellStyleXfs count="1">
    <xf borderId="0" fillId="0" fontId="0" numFmtId="0" applyAlignment="1" applyFont="1"/>
  </cellStyleXfs>
  <cellXfs count="197">
    <xf borderId="0" fillId="0" fontId="0" numFmtId="0" xfId="0" applyAlignment="1" applyFont="1">
      <alignment readingOrder="0" shrinkToFit="0" vertical="bottom" wrapText="0"/>
    </xf>
    <xf borderId="1" fillId="0" fontId="1" numFmtId="0" xfId="0" applyAlignment="1" applyBorder="1" applyFont="1">
      <alignment horizontal="center" readingOrder="0" shrinkToFit="0" vertical="center" wrapText="1"/>
    </xf>
    <xf borderId="2" fillId="0" fontId="2" numFmtId="0" xfId="0" applyBorder="1" applyFont="1"/>
    <xf borderId="3" fillId="0" fontId="2" numFmtId="0" xfId="0" applyBorder="1" applyFont="1"/>
    <xf borderId="0" fillId="0" fontId="3" numFmtId="14" xfId="0" applyAlignment="1" applyFont="1" applyNumberFormat="1">
      <alignment horizontal="left"/>
    </xf>
    <xf borderId="0" fillId="0" fontId="4" numFmtId="0" xfId="0" applyAlignment="1" applyFont="1">
      <alignment horizontal="right"/>
    </xf>
    <xf borderId="4" fillId="0" fontId="4" numFmtId="0" xfId="0" applyAlignment="1" applyBorder="1" applyFont="1">
      <alignment horizontal="center"/>
    </xf>
    <xf borderId="5" fillId="0" fontId="2" numFmtId="0" xfId="0" applyBorder="1" applyFont="1"/>
    <xf borderId="6" fillId="0" fontId="2" numFmtId="0" xfId="0" applyBorder="1" applyFont="1"/>
    <xf borderId="0" fillId="0" fontId="4" numFmtId="0" xfId="0" applyAlignment="1" applyFont="1">
      <alignment horizontal="center"/>
    </xf>
    <xf borderId="7" fillId="0" fontId="4" numFmtId="0" xfId="0" applyBorder="1" applyFont="1"/>
    <xf borderId="8" fillId="0" fontId="5" numFmtId="0" xfId="0" applyAlignment="1" applyBorder="1" applyFont="1">
      <alignment shrinkToFit="0" vertical="center" wrapText="1"/>
    </xf>
    <xf borderId="9" fillId="0" fontId="2" numFmtId="0" xfId="0" applyBorder="1" applyFont="1"/>
    <xf borderId="10" fillId="0" fontId="2" numFmtId="0" xfId="0" applyBorder="1" applyFont="1"/>
    <xf borderId="11" fillId="0" fontId="2" numFmtId="0" xfId="0" applyBorder="1" applyFont="1"/>
    <xf borderId="12" fillId="0" fontId="2" numFmtId="0" xfId="0" applyBorder="1" applyFont="1"/>
    <xf borderId="13" fillId="0" fontId="6" numFmtId="0" xfId="0" applyAlignment="1" applyBorder="1" applyFont="1">
      <alignment horizontal="center" vertical="center"/>
    </xf>
    <xf borderId="0" fillId="0" fontId="4" numFmtId="0" xfId="0" applyAlignment="1" applyFont="1">
      <alignment vertical="center"/>
    </xf>
    <xf borderId="14" fillId="2" fontId="7" numFmtId="0" xfId="0" applyAlignment="1" applyBorder="1" applyFill="1" applyFont="1">
      <alignment horizontal="center" shrinkToFit="0" vertical="center" wrapText="1"/>
    </xf>
    <xf borderId="15" fillId="3" fontId="6" numFmtId="0" xfId="0" applyAlignment="1" applyBorder="1" applyFill="1" applyFont="1">
      <alignment horizontal="center" vertical="center"/>
    </xf>
    <xf borderId="16" fillId="0" fontId="2" numFmtId="0" xfId="0" applyBorder="1" applyFont="1"/>
    <xf borderId="17" fillId="0" fontId="2" numFmtId="0" xfId="0" applyBorder="1" applyFont="1"/>
    <xf borderId="18" fillId="4" fontId="6" numFmtId="0" xfId="0" applyAlignment="1" applyBorder="1" applyFill="1" applyFont="1">
      <alignment horizontal="center" vertical="center"/>
    </xf>
    <xf borderId="19" fillId="2" fontId="5" numFmtId="0" xfId="0" applyAlignment="1" applyBorder="1" applyFont="1">
      <alignment horizontal="center" shrinkToFit="0" vertical="center" wrapText="1"/>
    </xf>
    <xf borderId="20" fillId="0" fontId="2" numFmtId="0" xfId="0" applyBorder="1" applyFont="1"/>
    <xf borderId="21" fillId="0" fontId="2" numFmtId="0" xfId="0" applyBorder="1" applyFont="1"/>
    <xf borderId="22" fillId="0" fontId="2" numFmtId="0" xfId="0" applyBorder="1" applyFont="1"/>
    <xf borderId="23" fillId="3" fontId="7" numFmtId="0" xfId="0" applyAlignment="1" applyBorder="1" applyFont="1">
      <alignment horizontal="center" shrinkToFit="0" vertical="center" wrapText="1"/>
    </xf>
    <xf borderId="23" fillId="3" fontId="8" numFmtId="0" xfId="0" applyAlignment="1" applyBorder="1" applyFont="1">
      <alignment horizontal="center" shrinkToFit="0" vertical="center" wrapText="1"/>
    </xf>
    <xf borderId="24" fillId="3" fontId="9" numFmtId="0" xfId="0" applyAlignment="1" applyBorder="1" applyFont="1">
      <alignment horizontal="center" shrinkToFit="0" vertical="center" wrapText="1"/>
    </xf>
    <xf borderId="25" fillId="4" fontId="7" numFmtId="0" xfId="0" applyAlignment="1" applyBorder="1" applyFont="1">
      <alignment horizontal="center" shrinkToFit="0" vertical="center" wrapText="1"/>
    </xf>
    <xf borderId="23" fillId="4" fontId="7" numFmtId="0" xfId="0" applyAlignment="1" applyBorder="1" applyFont="1">
      <alignment horizontal="center" shrinkToFit="0" vertical="center" wrapText="1"/>
    </xf>
    <xf borderId="23" fillId="4" fontId="8" numFmtId="0" xfId="0" applyAlignment="1" applyBorder="1" applyFont="1">
      <alignment horizontal="center" shrinkToFit="0" vertical="center" wrapText="1"/>
    </xf>
    <xf borderId="23" fillId="4" fontId="9" numFmtId="0" xfId="0" applyAlignment="1" applyBorder="1" applyFont="1">
      <alignment horizontal="center" shrinkToFit="0" vertical="center" wrapText="1"/>
    </xf>
    <xf borderId="7" fillId="0" fontId="2" numFmtId="0" xfId="0" applyBorder="1" applyFont="1"/>
    <xf borderId="26" fillId="0" fontId="2" numFmtId="0" xfId="0" applyBorder="1" applyFont="1"/>
    <xf borderId="27" fillId="0" fontId="2" numFmtId="0" xfId="0" applyBorder="1" applyFont="1"/>
    <xf borderId="28" fillId="0" fontId="2" numFmtId="0" xfId="0" applyBorder="1" applyFont="1"/>
    <xf borderId="29" fillId="0" fontId="2" numFmtId="0" xfId="0" applyBorder="1" applyFont="1"/>
    <xf borderId="30" fillId="0" fontId="2" numFmtId="0" xfId="0" applyBorder="1" applyFont="1"/>
    <xf borderId="31" fillId="0" fontId="2" numFmtId="0" xfId="0" applyBorder="1" applyFont="1"/>
    <xf borderId="32" fillId="0" fontId="2" numFmtId="0" xfId="0" applyBorder="1" applyFont="1"/>
    <xf borderId="33" fillId="0" fontId="2" numFmtId="0" xfId="0" applyBorder="1" applyFont="1"/>
    <xf borderId="34" fillId="0" fontId="2" numFmtId="0" xfId="0" applyBorder="1" applyFont="1"/>
    <xf borderId="35" fillId="0" fontId="2" numFmtId="0" xfId="0" applyBorder="1" applyFont="1"/>
    <xf borderId="36" fillId="0" fontId="2" numFmtId="0" xfId="0" applyBorder="1" applyFont="1"/>
    <xf borderId="37" fillId="0" fontId="2" numFmtId="0" xfId="0" applyBorder="1" applyFont="1"/>
    <xf borderId="38" fillId="2" fontId="7" numFmtId="49" xfId="0" applyAlignment="1" applyBorder="1" applyFont="1" applyNumberFormat="1">
      <alignment horizontal="left" shrinkToFit="0" wrapText="1"/>
    </xf>
    <xf borderId="39" fillId="0" fontId="4" numFmtId="1" xfId="0" applyAlignment="1" applyBorder="1" applyFont="1" applyNumberFormat="1">
      <alignment horizontal="center"/>
    </xf>
    <xf borderId="40" fillId="0" fontId="4" numFmtId="1" xfId="0" applyAlignment="1" applyBorder="1" applyFont="1" applyNumberFormat="1">
      <alignment horizontal="center"/>
    </xf>
    <xf borderId="40" fillId="0" fontId="10" numFmtId="1" xfId="0" applyAlignment="1" applyBorder="1" applyFont="1" applyNumberFormat="1">
      <alignment horizontal="center"/>
    </xf>
    <xf borderId="41" fillId="0" fontId="4" numFmtId="1" xfId="0" applyAlignment="1" applyBorder="1" applyFont="1" applyNumberFormat="1">
      <alignment horizontal="center"/>
    </xf>
    <xf borderId="42" fillId="0" fontId="10" numFmtId="1" xfId="0" applyAlignment="1" applyBorder="1" applyFont="1" applyNumberFormat="1">
      <alignment horizontal="center"/>
    </xf>
    <xf borderId="43" fillId="0" fontId="4" numFmtId="2" xfId="0" applyAlignment="1" applyBorder="1" applyFont="1" applyNumberFormat="1">
      <alignment horizontal="center"/>
    </xf>
    <xf borderId="41" fillId="0" fontId="4" numFmtId="2" xfId="0" applyAlignment="1" applyBorder="1" applyFont="1" applyNumberFormat="1">
      <alignment horizontal="center"/>
    </xf>
    <xf borderId="44" fillId="0" fontId="10" numFmtId="2" xfId="0" applyAlignment="1" applyBorder="1" applyFont="1" applyNumberFormat="1">
      <alignment horizontal="center"/>
    </xf>
    <xf borderId="42" fillId="0" fontId="10" numFmtId="2" xfId="0" applyAlignment="1" applyBorder="1" applyFont="1" applyNumberFormat="1">
      <alignment horizontal="center"/>
    </xf>
    <xf borderId="45" fillId="2" fontId="7" numFmtId="49" xfId="0" applyAlignment="1" applyBorder="1" applyFont="1" applyNumberFormat="1">
      <alignment horizontal="center" shrinkToFit="0" wrapText="1"/>
    </xf>
    <xf borderId="46" fillId="0" fontId="2" numFmtId="0" xfId="0" applyBorder="1" applyFont="1"/>
    <xf borderId="47" fillId="0" fontId="2" numFmtId="0" xfId="0" applyBorder="1" applyFont="1"/>
    <xf borderId="48" fillId="2" fontId="7" numFmtId="49" xfId="0" applyAlignment="1" applyBorder="1" applyFont="1" applyNumberFormat="1">
      <alignment horizontal="left" shrinkToFit="0" wrapText="1"/>
    </xf>
    <xf borderId="49" fillId="0" fontId="4" numFmtId="1" xfId="0" applyAlignment="1" applyBorder="1" applyFont="1" applyNumberFormat="1">
      <alignment horizontal="center"/>
    </xf>
    <xf borderId="50" fillId="0" fontId="4" numFmtId="1" xfId="0" applyAlignment="1" applyBorder="1" applyFont="1" applyNumberFormat="1">
      <alignment horizontal="center"/>
    </xf>
    <xf borderId="50" fillId="0" fontId="10" numFmtId="1" xfId="0" applyAlignment="1" applyBorder="1" applyFont="1" applyNumberFormat="1">
      <alignment horizontal="center"/>
    </xf>
    <xf borderId="1" fillId="0" fontId="4" numFmtId="1" xfId="0" applyAlignment="1" applyBorder="1" applyFont="1" applyNumberFormat="1">
      <alignment horizontal="center"/>
    </xf>
    <xf borderId="51" fillId="0" fontId="10" numFmtId="1" xfId="0" applyAlignment="1" applyBorder="1" applyFont="1" applyNumberFormat="1">
      <alignment horizontal="center"/>
    </xf>
    <xf borderId="3" fillId="0" fontId="4" numFmtId="2" xfId="0" applyAlignment="1" applyBorder="1" applyFont="1" applyNumberFormat="1">
      <alignment horizontal="center"/>
    </xf>
    <xf borderId="1" fillId="0" fontId="4" numFmtId="2" xfId="0" applyAlignment="1" applyBorder="1" applyFont="1" applyNumberFormat="1">
      <alignment horizontal="center"/>
    </xf>
    <xf borderId="50" fillId="0" fontId="10" numFmtId="2" xfId="0" applyAlignment="1" applyBorder="1" applyFont="1" applyNumberFormat="1">
      <alignment horizontal="center"/>
    </xf>
    <xf borderId="51" fillId="0" fontId="10" numFmtId="2" xfId="0" applyAlignment="1" applyBorder="1" applyFont="1" applyNumberFormat="1">
      <alignment horizontal="center"/>
    </xf>
    <xf borderId="52" fillId="2" fontId="7" numFmtId="49" xfId="0" applyAlignment="1" applyBorder="1" applyFont="1" applyNumberFormat="1">
      <alignment horizontal="center" shrinkToFit="0" wrapText="1"/>
    </xf>
    <xf borderId="53" fillId="0" fontId="2" numFmtId="0" xfId="0" applyBorder="1" applyFont="1"/>
    <xf borderId="54" fillId="0" fontId="2" numFmtId="0" xfId="0" applyBorder="1" applyFont="1"/>
    <xf borderId="52" fillId="2" fontId="8" numFmtId="49" xfId="0" applyAlignment="1" applyBorder="1" applyFont="1" applyNumberFormat="1">
      <alignment horizontal="center" shrinkToFit="0" vertical="center" wrapText="1"/>
    </xf>
    <xf borderId="55" fillId="2" fontId="7" numFmtId="49" xfId="0" applyAlignment="1" applyBorder="1" applyFont="1" applyNumberFormat="1">
      <alignment horizontal="left" shrinkToFit="0" wrapText="1"/>
    </xf>
    <xf borderId="56" fillId="0" fontId="4" numFmtId="1" xfId="0" applyAlignment="1" applyBorder="1" applyFont="1" applyNumberFormat="1">
      <alignment horizontal="center"/>
    </xf>
    <xf borderId="57" fillId="0" fontId="4" numFmtId="1" xfId="0" applyAlignment="1" applyBorder="1" applyFont="1" applyNumberFormat="1">
      <alignment horizontal="center"/>
    </xf>
    <xf borderId="57" fillId="0" fontId="10" numFmtId="1" xfId="0" applyAlignment="1" applyBorder="1" applyFont="1" applyNumberFormat="1">
      <alignment horizontal="center"/>
    </xf>
    <xf borderId="58" fillId="0" fontId="4" numFmtId="1" xfId="0" applyAlignment="1" applyBorder="1" applyFont="1" applyNumberFormat="1">
      <alignment horizontal="center"/>
    </xf>
    <xf borderId="59" fillId="0" fontId="10" numFmtId="1" xfId="0" applyAlignment="1" applyBorder="1" applyFont="1" applyNumberFormat="1">
      <alignment horizontal="center"/>
    </xf>
    <xf borderId="60" fillId="0" fontId="4" numFmtId="2" xfId="0" applyAlignment="1" applyBorder="1" applyFont="1" applyNumberFormat="1">
      <alignment horizontal="center"/>
    </xf>
    <xf borderId="58" fillId="0" fontId="4" numFmtId="2" xfId="0" applyAlignment="1" applyBorder="1" applyFont="1" applyNumberFormat="1">
      <alignment horizontal="center"/>
    </xf>
    <xf borderId="57" fillId="0" fontId="10" numFmtId="2" xfId="0" applyAlignment="1" applyBorder="1" applyFont="1" applyNumberFormat="1">
      <alignment horizontal="center"/>
    </xf>
    <xf borderId="59" fillId="0" fontId="10" numFmtId="2" xfId="0" applyAlignment="1" applyBorder="1" applyFont="1" applyNumberFormat="1">
      <alignment horizontal="center"/>
    </xf>
    <xf borderId="15" fillId="2" fontId="8" numFmtId="49" xfId="0" applyAlignment="1" applyBorder="1" applyFont="1" applyNumberFormat="1">
      <alignment horizontal="center" shrinkToFit="0" vertical="center" wrapText="1"/>
    </xf>
    <xf borderId="20" fillId="0" fontId="5" numFmtId="49" xfId="0" applyAlignment="1" applyBorder="1" applyFont="1" applyNumberFormat="1">
      <alignment horizontal="left"/>
    </xf>
    <xf borderId="0" fillId="0" fontId="5" numFmtId="49" xfId="0" applyAlignment="1" applyFont="1" applyNumberFormat="1">
      <alignment horizontal="left"/>
    </xf>
    <xf borderId="8" fillId="0" fontId="5" numFmtId="0" xfId="0" applyAlignment="1" applyBorder="1" applyFont="1">
      <alignment horizontal="left" shrinkToFit="0" vertical="center" wrapText="1"/>
    </xf>
    <xf borderId="0" fillId="0" fontId="10" numFmtId="0" xfId="0" applyAlignment="1" applyFont="1">
      <alignment shrinkToFit="0" vertical="center" wrapText="1"/>
    </xf>
    <xf borderId="13" fillId="0" fontId="6" numFmtId="0" xfId="0" applyAlignment="1" applyBorder="1" applyFont="1">
      <alignment horizontal="center"/>
    </xf>
    <xf borderId="14" fillId="0" fontId="7" numFmtId="0" xfId="0" applyAlignment="1" applyBorder="1" applyFont="1">
      <alignment horizontal="center" shrinkToFit="0" vertical="center" wrapText="1"/>
    </xf>
    <xf borderId="23" fillId="0" fontId="7" numFmtId="0" xfId="0" applyAlignment="1" applyBorder="1" applyFont="1">
      <alignment horizontal="center" shrinkToFit="0" vertical="center" wrapText="1"/>
    </xf>
    <xf borderId="19" fillId="0" fontId="11" numFmtId="0" xfId="0" applyAlignment="1" applyBorder="1" applyFont="1">
      <alignment horizontal="center" shrinkToFit="0" vertical="center" wrapText="1"/>
    </xf>
    <xf borderId="61" fillId="2" fontId="7" numFmtId="1" xfId="0" applyAlignment="1" applyBorder="1" applyFont="1" applyNumberFormat="1">
      <alignment horizontal="center" shrinkToFit="0" vertical="center" wrapText="1"/>
    </xf>
    <xf borderId="62" fillId="2" fontId="7" numFmtId="1" xfId="0" applyAlignment="1" applyBorder="1" applyFont="1" applyNumberFormat="1">
      <alignment horizontal="center" shrinkToFit="0" vertical="center" wrapText="1"/>
    </xf>
    <xf borderId="0" fillId="0" fontId="7" numFmtId="0" xfId="0" applyAlignment="1" applyFont="1">
      <alignment horizontal="center" shrinkToFit="0" vertical="center" wrapText="1"/>
    </xf>
    <xf borderId="14" fillId="0" fontId="5" numFmtId="49" xfId="0" applyAlignment="1" applyBorder="1" applyFont="1" applyNumberFormat="1">
      <alignment horizontal="left"/>
    </xf>
    <xf borderId="21" fillId="0" fontId="5" numFmtId="14" xfId="0" applyAlignment="1" applyBorder="1" applyFont="1" applyNumberFormat="1">
      <alignment horizontal="center"/>
    </xf>
    <xf borderId="39" fillId="0" fontId="4" numFmtId="2" xfId="0" applyAlignment="1" applyBorder="1" applyFont="1" applyNumberFormat="1">
      <alignment horizontal="center"/>
    </xf>
    <xf borderId="40" fillId="0" fontId="4" numFmtId="2" xfId="0" applyBorder="1" applyFont="1" applyNumberFormat="1"/>
    <xf borderId="41" fillId="0" fontId="4" numFmtId="2" xfId="0" applyBorder="1" applyFont="1" applyNumberFormat="1"/>
    <xf borderId="63" fillId="0" fontId="4" numFmtId="2" xfId="0" applyBorder="1" applyFont="1" applyNumberFormat="1"/>
    <xf borderId="22" fillId="0" fontId="5" numFmtId="49" xfId="0" applyAlignment="1" applyBorder="1" applyFont="1" applyNumberFormat="1">
      <alignment horizontal="left"/>
    </xf>
    <xf borderId="26" fillId="0" fontId="5" numFmtId="14" xfId="0" applyAlignment="1" applyBorder="1" applyFont="1" applyNumberFormat="1">
      <alignment horizontal="center"/>
    </xf>
    <xf borderId="49" fillId="0" fontId="4" numFmtId="2" xfId="0" applyBorder="1" applyFont="1" applyNumberFormat="1"/>
    <xf borderId="50" fillId="0" fontId="4" numFmtId="2" xfId="0" applyBorder="1" applyFont="1" applyNumberFormat="1"/>
    <xf borderId="1" fillId="0" fontId="4" numFmtId="2" xfId="0" applyBorder="1" applyFont="1" applyNumberFormat="1"/>
    <xf borderId="64" fillId="0" fontId="4" numFmtId="2" xfId="0" applyBorder="1" applyFont="1" applyNumberFormat="1"/>
    <xf borderId="0" fillId="0" fontId="10" numFmtId="0" xfId="0" applyFont="1"/>
    <xf borderId="0" fillId="0" fontId="12" numFmtId="0" xfId="0" applyFont="1"/>
    <xf borderId="30" fillId="0" fontId="5" numFmtId="49" xfId="0" applyAlignment="1" applyBorder="1" applyFont="1" applyNumberFormat="1">
      <alignment horizontal="left"/>
    </xf>
    <xf borderId="65" fillId="4" fontId="11" numFmtId="0" xfId="0" applyAlignment="1" applyBorder="1" applyFont="1">
      <alignment horizontal="right"/>
    </xf>
    <xf borderId="66" fillId="0" fontId="2" numFmtId="0" xfId="0" applyBorder="1" applyFont="1"/>
    <xf borderId="67" fillId="4" fontId="4" numFmtId="2" xfId="0" applyAlignment="1" applyBorder="1" applyFont="1" applyNumberFormat="1">
      <alignment horizontal="center"/>
    </xf>
    <xf borderId="52" fillId="4" fontId="12" numFmtId="2" xfId="0" applyAlignment="1" applyBorder="1" applyFont="1" applyNumberFormat="1">
      <alignment horizontal="center"/>
    </xf>
    <xf borderId="68" fillId="0" fontId="2" numFmtId="0" xfId="0" applyBorder="1" applyFont="1"/>
    <xf borderId="69" fillId="3" fontId="11" numFmtId="0" xfId="0" applyAlignment="1" applyBorder="1" applyFont="1">
      <alignment horizontal="right"/>
    </xf>
    <xf borderId="70" fillId="3" fontId="4" numFmtId="1" xfId="0" applyAlignment="1" applyBorder="1" applyFont="1" applyNumberFormat="1">
      <alignment horizontal="center"/>
    </xf>
    <xf borderId="71" fillId="3" fontId="4" numFmtId="1" xfId="0" applyAlignment="1" applyBorder="1" applyFont="1" applyNumberFormat="1">
      <alignment horizontal="center"/>
    </xf>
    <xf borderId="52" fillId="3" fontId="12" numFmtId="0" xfId="0" applyAlignment="1" applyBorder="1" applyFont="1">
      <alignment horizontal="center"/>
    </xf>
    <xf borderId="0" fillId="0" fontId="11" numFmtId="0" xfId="0" applyAlignment="1" applyFont="1">
      <alignment horizontal="right"/>
    </xf>
    <xf borderId="0" fillId="0" fontId="4" numFmtId="1" xfId="0" applyFont="1" applyNumberFormat="1"/>
    <xf borderId="13" fillId="0" fontId="13" numFmtId="0" xfId="0" applyAlignment="1" applyBorder="1" applyFont="1">
      <alignment horizontal="center"/>
    </xf>
    <xf borderId="23" fillId="0" fontId="14" numFmtId="0" xfId="0" applyAlignment="1" applyBorder="1" applyFont="1">
      <alignment horizontal="center" shrinkToFit="0" vertical="center" wrapText="1"/>
    </xf>
    <xf borderId="40" fillId="0" fontId="4" numFmtId="2" xfId="0" applyAlignment="1" applyBorder="1" applyFont="1" applyNumberFormat="1">
      <alignment horizontal="center"/>
    </xf>
    <xf borderId="63" fillId="0" fontId="4" numFmtId="2" xfId="0" applyAlignment="1" applyBorder="1" applyFont="1" applyNumberFormat="1">
      <alignment horizontal="center"/>
    </xf>
    <xf borderId="49" fillId="0" fontId="4" numFmtId="2" xfId="0" applyAlignment="1" applyBorder="1" applyFont="1" applyNumberFormat="1">
      <alignment horizontal="center"/>
    </xf>
    <xf borderId="50" fillId="0" fontId="4" numFmtId="2" xfId="0" applyAlignment="1" applyBorder="1" applyFont="1" applyNumberFormat="1">
      <alignment horizontal="center"/>
    </xf>
    <xf borderId="64" fillId="0" fontId="4" numFmtId="2" xfId="0" applyAlignment="1" applyBorder="1" applyFont="1" applyNumberFormat="1">
      <alignment horizontal="center"/>
    </xf>
    <xf borderId="7" fillId="0" fontId="12" numFmtId="2" xfId="0" applyAlignment="1" applyBorder="1" applyFont="1" applyNumberFormat="1">
      <alignment horizontal="center"/>
    </xf>
    <xf borderId="7" fillId="0" fontId="12" numFmtId="0" xfId="0" applyAlignment="1" applyBorder="1" applyFont="1">
      <alignment horizontal="center"/>
    </xf>
    <xf borderId="7" fillId="0" fontId="12" numFmtId="2" xfId="0" applyBorder="1" applyFont="1" applyNumberFormat="1"/>
    <xf borderId="0" fillId="0" fontId="12" numFmtId="2" xfId="0" applyFont="1" applyNumberFormat="1"/>
    <xf borderId="7" fillId="0" fontId="12" numFmtId="0" xfId="0" applyBorder="1" applyFont="1"/>
    <xf borderId="65" fillId="4" fontId="15" numFmtId="0" xfId="0" applyAlignment="1" applyBorder="1" applyFont="1">
      <alignment horizontal="right"/>
    </xf>
    <xf borderId="69" fillId="3" fontId="15" numFmtId="0" xfId="0" applyAlignment="1" applyBorder="1" applyFont="1">
      <alignment horizontal="right"/>
    </xf>
    <xf borderId="0" fillId="0" fontId="5" numFmtId="0" xfId="0" applyFont="1"/>
    <xf borderId="72" fillId="0" fontId="2" numFmtId="0" xfId="0" applyBorder="1" applyFont="1"/>
    <xf borderId="73" fillId="0" fontId="2" numFmtId="0" xfId="0" applyBorder="1" applyFont="1"/>
    <xf borderId="4" fillId="0" fontId="6" numFmtId="0" xfId="0" applyAlignment="1" applyBorder="1" applyFont="1">
      <alignment horizontal="center" vertical="center"/>
    </xf>
    <xf borderId="63" fillId="5" fontId="5" numFmtId="0" xfId="0" applyAlignment="1" applyBorder="1" applyFill="1" applyFont="1">
      <alignment horizontal="center"/>
    </xf>
    <xf borderId="31" fillId="0" fontId="5" numFmtId="0" xfId="0" applyAlignment="1" applyBorder="1" applyFont="1">
      <alignment horizontal="center"/>
    </xf>
    <xf borderId="31" fillId="0" fontId="5" numFmtId="0" xfId="0" applyAlignment="1" applyBorder="1" applyFont="1">
      <alignment horizontal="center" shrinkToFit="0" wrapText="1"/>
    </xf>
    <xf borderId="45" fillId="5" fontId="4" numFmtId="0" xfId="0" applyAlignment="1" applyBorder="1" applyFont="1">
      <alignment horizontal="center"/>
    </xf>
    <xf borderId="67" fillId="5" fontId="4" numFmtId="0" xfId="0" applyBorder="1" applyFont="1"/>
    <xf borderId="74" fillId="5" fontId="5" numFmtId="0" xfId="0" applyAlignment="1" applyBorder="1" applyFont="1">
      <alignment horizontal="center"/>
    </xf>
    <xf borderId="75" fillId="5" fontId="4" numFmtId="0" xfId="0" applyAlignment="1" applyBorder="1" applyFont="1">
      <alignment horizontal="right"/>
    </xf>
    <xf borderId="44" fillId="0" fontId="4" numFmtId="14" xfId="0" applyAlignment="1" applyBorder="1" applyFont="1" applyNumberFormat="1">
      <alignment horizontal="center"/>
    </xf>
    <xf borderId="44" fillId="0" fontId="4" numFmtId="1" xfId="0" applyAlignment="1" applyBorder="1" applyFont="1" applyNumberFormat="1">
      <alignment horizontal="center"/>
    </xf>
    <xf borderId="44" fillId="0" fontId="4" numFmtId="10" xfId="0" applyBorder="1" applyFont="1" applyNumberFormat="1"/>
    <xf borderId="76" fillId="5" fontId="4" numFmtId="0" xfId="0" applyBorder="1" applyFont="1"/>
    <xf borderId="77" fillId="5" fontId="4" numFmtId="0" xfId="0" applyBorder="1" applyFont="1"/>
    <xf borderId="78" fillId="5" fontId="4" numFmtId="0" xfId="0" applyAlignment="1" applyBorder="1" applyFont="1">
      <alignment horizontal="right"/>
    </xf>
    <xf borderId="50" fillId="0" fontId="4" numFmtId="14" xfId="0" applyAlignment="1" applyBorder="1" applyFont="1" applyNumberFormat="1">
      <alignment horizontal="center"/>
    </xf>
    <xf borderId="79" fillId="5" fontId="4" numFmtId="0" xfId="0" applyBorder="1" applyFont="1"/>
    <xf borderId="80" fillId="5" fontId="4" numFmtId="0" xfId="0" applyAlignment="1" applyBorder="1" applyFont="1">
      <alignment horizontal="right"/>
    </xf>
    <xf borderId="57" fillId="0" fontId="4" numFmtId="14" xfId="0" applyAlignment="1" applyBorder="1" applyFont="1" applyNumberFormat="1">
      <alignment horizontal="center"/>
    </xf>
    <xf borderId="81" fillId="5" fontId="4" numFmtId="0" xfId="0" applyBorder="1" applyFont="1"/>
    <xf borderId="82" fillId="5" fontId="4" numFmtId="0" xfId="0" applyBorder="1" applyFont="1"/>
    <xf borderId="0" fillId="0" fontId="4" numFmtId="0" xfId="0" applyAlignment="1" applyFont="1">
      <alignment horizontal="center" shrinkToFit="0" vertical="center" wrapText="1"/>
    </xf>
    <xf borderId="1" fillId="0" fontId="1" numFmtId="0" xfId="0" applyAlignment="1" applyBorder="1" applyFont="1">
      <alignment horizontal="center" vertical="center"/>
    </xf>
    <xf borderId="4" fillId="0" fontId="6" numFmtId="0" xfId="0" applyAlignment="1" applyBorder="1" applyFont="1">
      <alignment horizontal="center"/>
    </xf>
    <xf borderId="23" fillId="2" fontId="7" numFmtId="0" xfId="0" applyAlignment="1" applyBorder="1" applyFont="1">
      <alignment horizontal="center" shrinkToFit="0" vertical="center" wrapText="1"/>
    </xf>
    <xf borderId="83" fillId="2" fontId="7" numFmtId="49" xfId="0" applyAlignment="1" applyBorder="1" applyFont="1" applyNumberFormat="1">
      <alignment horizontal="left" shrinkToFit="0" wrapText="1"/>
    </xf>
    <xf borderId="40" fillId="0" fontId="10" numFmtId="2" xfId="0" applyAlignment="1" applyBorder="1" applyFont="1" applyNumberFormat="1">
      <alignment horizontal="center"/>
    </xf>
    <xf borderId="45" fillId="2" fontId="5" numFmtId="49" xfId="0" applyAlignment="1" applyBorder="1" applyFont="1" applyNumberFormat="1">
      <alignment horizontal="center" shrinkToFit="0" wrapText="1"/>
    </xf>
    <xf borderId="61" fillId="2" fontId="7" numFmtId="49" xfId="0" applyAlignment="1" applyBorder="1" applyFont="1" applyNumberFormat="1">
      <alignment horizontal="left" shrinkToFit="0" wrapText="1"/>
    </xf>
    <xf borderId="52" fillId="2" fontId="5" numFmtId="49" xfId="0" applyAlignment="1" applyBorder="1" applyFont="1" applyNumberFormat="1">
      <alignment horizontal="center" shrinkToFit="0" wrapText="1"/>
    </xf>
    <xf borderId="44" fillId="0" fontId="10" numFmtId="1" xfId="0" applyAlignment="1" applyBorder="1" applyFont="1" applyNumberFormat="1">
      <alignment horizontal="center"/>
    </xf>
    <xf borderId="50" fillId="6" fontId="10" numFmtId="1" xfId="0" applyAlignment="1" applyBorder="1" applyFill="1" applyFont="1" applyNumberFormat="1">
      <alignment horizontal="center"/>
    </xf>
    <xf borderId="84" fillId="6" fontId="4" numFmtId="1" xfId="0" applyAlignment="1" applyBorder="1" applyFont="1" applyNumberFormat="1">
      <alignment horizontal="center"/>
    </xf>
    <xf borderId="50" fillId="6" fontId="10" numFmtId="2" xfId="0" applyAlignment="1" applyBorder="1" applyFont="1" applyNumberFormat="1">
      <alignment horizontal="center"/>
    </xf>
    <xf borderId="84" fillId="6" fontId="4" numFmtId="2" xfId="0" applyAlignment="1" applyBorder="1" applyFont="1" applyNumberFormat="1">
      <alignment horizontal="center"/>
    </xf>
    <xf borderId="52" fillId="6" fontId="4" numFmtId="0" xfId="0" applyAlignment="1" applyBorder="1" applyFont="1">
      <alignment horizontal="center" shrinkToFit="0" wrapText="1"/>
    </xf>
    <xf borderId="50" fillId="7" fontId="10" numFmtId="1" xfId="0" applyAlignment="1" applyBorder="1" applyFill="1" applyFont="1" applyNumberFormat="1">
      <alignment horizontal="center"/>
    </xf>
    <xf borderId="50" fillId="7" fontId="10" numFmtId="2" xfId="0" applyAlignment="1" applyBorder="1" applyFont="1" applyNumberFormat="1">
      <alignment horizontal="center"/>
    </xf>
    <xf borderId="52" fillId="7" fontId="5" numFmtId="49" xfId="0" applyAlignment="1" applyBorder="1" applyFont="1" applyNumberFormat="1">
      <alignment horizontal="center" shrinkToFit="0" wrapText="1"/>
    </xf>
    <xf borderId="52" fillId="2" fontId="16" numFmtId="49" xfId="0" applyAlignment="1" applyBorder="1" applyFont="1" applyNumberFormat="1">
      <alignment horizontal="center" shrinkToFit="0" vertical="center" wrapText="1"/>
    </xf>
    <xf borderId="85" fillId="2" fontId="7" numFmtId="49" xfId="0" applyAlignment="1" applyBorder="1" applyFont="1" applyNumberFormat="1">
      <alignment horizontal="left" shrinkToFit="0" wrapText="1"/>
    </xf>
    <xf borderId="15" fillId="2" fontId="16" numFmtId="49" xfId="0" applyAlignment="1" applyBorder="1" applyFont="1" applyNumberFormat="1">
      <alignment horizontal="center" shrinkToFit="0" vertical="center" wrapText="1"/>
    </xf>
    <xf borderId="23" fillId="0" fontId="5" numFmtId="49" xfId="0" applyAlignment="1" applyBorder="1" applyFont="1" applyNumberFormat="1">
      <alignment horizontal="left"/>
    </xf>
    <xf borderId="21" fillId="0" fontId="5" numFmtId="14" xfId="0" applyAlignment="1" applyBorder="1" applyFont="1" applyNumberFormat="1">
      <alignment horizontal="left"/>
    </xf>
    <xf borderId="27" fillId="0" fontId="5" numFmtId="49" xfId="0" applyAlignment="1" applyBorder="1" applyFont="1" applyNumberFormat="1">
      <alignment horizontal="left"/>
    </xf>
    <xf borderId="26" fillId="0" fontId="5" numFmtId="14" xfId="0" applyAlignment="1" applyBorder="1" applyFont="1" applyNumberFormat="1">
      <alignment horizontal="left"/>
    </xf>
    <xf borderId="27" fillId="0" fontId="14" numFmtId="49" xfId="0" applyAlignment="1" applyBorder="1" applyFont="1" applyNumberFormat="1">
      <alignment horizontal="left"/>
    </xf>
    <xf borderId="61" fillId="6" fontId="5" numFmtId="49" xfId="0" applyAlignment="1" applyBorder="1" applyFont="1" applyNumberFormat="1">
      <alignment horizontal="left"/>
    </xf>
    <xf borderId="50" fillId="6" fontId="4" numFmtId="2" xfId="0" applyAlignment="1" applyBorder="1" applyFont="1" applyNumberFormat="1">
      <alignment horizontal="center"/>
    </xf>
    <xf borderId="67" fillId="4" fontId="10" numFmtId="2" xfId="0" applyAlignment="1" applyBorder="1" applyFont="1" applyNumberFormat="1">
      <alignment horizontal="center"/>
    </xf>
    <xf borderId="52" fillId="4" fontId="17" numFmtId="2" xfId="0" applyAlignment="1" applyBorder="1" applyFont="1" applyNumberFormat="1">
      <alignment horizontal="center"/>
    </xf>
    <xf borderId="70" fillId="6" fontId="4" numFmtId="1" xfId="0" applyAlignment="1" applyBorder="1" applyFont="1" applyNumberFormat="1">
      <alignment horizontal="center"/>
    </xf>
    <xf borderId="83" fillId="7" fontId="5" numFmtId="49" xfId="0" applyAlignment="1" applyBorder="1" applyFont="1" applyNumberFormat="1">
      <alignment horizontal="left"/>
    </xf>
    <xf borderId="40" fillId="7" fontId="4" numFmtId="2" xfId="0" applyAlignment="1" applyBorder="1" applyFont="1" applyNumberFormat="1">
      <alignment horizontal="center"/>
    </xf>
    <xf borderId="70" fillId="7" fontId="4" numFmtId="1" xfId="0" applyAlignment="1" applyBorder="1" applyFont="1" applyNumberFormat="1">
      <alignment horizontal="center"/>
    </xf>
    <xf borderId="67" fillId="5" fontId="5" numFmtId="0" xfId="0" applyAlignment="1" applyBorder="1" applyFont="1">
      <alignment horizontal="center"/>
    </xf>
    <xf borderId="44" fillId="0" fontId="6" numFmtId="14" xfId="0" applyAlignment="1" applyBorder="1" applyFont="1" applyNumberFormat="1">
      <alignment horizontal="center"/>
    </xf>
    <xf borderId="44" fillId="0" fontId="6" numFmtId="1" xfId="0" applyAlignment="1" applyBorder="1" applyFont="1" applyNumberFormat="1">
      <alignment horizontal="center"/>
    </xf>
    <xf borderId="44" fillId="0" fontId="6" numFmtId="10"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0.29"/>
    <col customWidth="1" min="2" max="2" width="11.0"/>
    <col customWidth="1" min="3" max="26" width="8.71"/>
  </cols>
  <sheetData>
    <row r="1" ht="14.25" customHeight="1"/>
    <row r="2" ht="37.5" customHeight="1">
      <c r="A2" s="1" t="s">
        <v>0</v>
      </c>
      <c r="B2" s="2"/>
      <c r="C2" s="2"/>
      <c r="D2" s="2"/>
      <c r="E2" s="2"/>
      <c r="F2" s="2"/>
      <c r="G2" s="2"/>
      <c r="H2" s="2"/>
      <c r="I2" s="2"/>
      <c r="J2" s="2"/>
      <c r="K2" s="2"/>
      <c r="L2" s="2"/>
      <c r="M2" s="2"/>
      <c r="N2" s="2"/>
      <c r="O2" s="2"/>
      <c r="P2" s="2"/>
      <c r="Q2" s="3"/>
    </row>
    <row r="3" ht="19.5" customHeight="1">
      <c r="A3" s="4" t="s">
        <v>1</v>
      </c>
    </row>
    <row r="4" ht="19.5" customHeight="1">
      <c r="A4" s="5" t="s">
        <v>2</v>
      </c>
      <c r="B4" s="6"/>
      <c r="C4" s="7"/>
      <c r="D4" s="7"/>
      <c r="E4" s="7"/>
      <c r="F4" s="7"/>
      <c r="G4" s="7"/>
      <c r="H4" s="8"/>
      <c r="I4" s="9"/>
      <c r="L4" s="5" t="s">
        <v>3</v>
      </c>
      <c r="N4" s="6"/>
      <c r="O4" s="7"/>
      <c r="P4" s="8"/>
      <c r="Q4" s="10"/>
    </row>
    <row r="5" ht="19.5" customHeight="1"/>
    <row r="6" ht="15.0" customHeight="1">
      <c r="A6" s="11" t="s">
        <v>4</v>
      </c>
      <c r="B6" s="12"/>
      <c r="C6" s="12"/>
      <c r="D6" s="12"/>
      <c r="E6" s="12"/>
      <c r="F6" s="12"/>
      <c r="G6" s="12"/>
      <c r="H6" s="12"/>
      <c r="I6" s="12"/>
      <c r="J6" s="12"/>
      <c r="K6" s="12"/>
      <c r="L6" s="12"/>
      <c r="M6" s="12"/>
      <c r="N6" s="12"/>
      <c r="O6" s="12"/>
      <c r="P6" s="12"/>
      <c r="Q6" s="13"/>
    </row>
    <row r="7" ht="15.0" customHeight="1">
      <c r="A7" s="14"/>
      <c r="Q7" s="15"/>
    </row>
    <row r="8" ht="15.0" customHeight="1">
      <c r="A8" s="14"/>
      <c r="Q8" s="15"/>
    </row>
    <row r="9" ht="15.0" customHeight="1">
      <c r="A9" s="14"/>
      <c r="Q9" s="15"/>
    </row>
    <row r="10" ht="15.0" customHeight="1">
      <c r="A10" s="14"/>
      <c r="Q10" s="15"/>
    </row>
    <row r="11" ht="15.0" customHeight="1">
      <c r="A11" s="14"/>
      <c r="Q11" s="15"/>
    </row>
    <row r="12" ht="15.0" customHeight="1">
      <c r="A12" s="14"/>
      <c r="Q12" s="15"/>
    </row>
    <row r="13" ht="19.5" customHeight="1">
      <c r="A13" s="16" t="s">
        <v>5</v>
      </c>
      <c r="B13" s="7"/>
      <c r="C13" s="7"/>
      <c r="D13" s="7"/>
      <c r="E13" s="7"/>
      <c r="F13" s="7"/>
      <c r="G13" s="7"/>
      <c r="H13" s="7"/>
      <c r="I13" s="7"/>
      <c r="J13" s="7"/>
      <c r="K13" s="7"/>
      <c r="L13" s="7"/>
      <c r="M13" s="7"/>
      <c r="N13" s="7"/>
      <c r="O13" s="7"/>
      <c r="P13" s="7"/>
      <c r="Q13" s="8"/>
      <c r="R13" s="17"/>
      <c r="S13" s="17"/>
      <c r="T13" s="17"/>
      <c r="U13" s="17"/>
      <c r="V13" s="17"/>
      <c r="W13" s="17"/>
      <c r="X13" s="17"/>
      <c r="Y13" s="17"/>
      <c r="Z13" s="17"/>
    </row>
    <row r="14" ht="28.5" customHeight="1">
      <c r="A14" s="18" t="s">
        <v>6</v>
      </c>
      <c r="B14" s="19" t="s">
        <v>7</v>
      </c>
      <c r="C14" s="20"/>
      <c r="D14" s="20"/>
      <c r="E14" s="20"/>
      <c r="F14" s="20"/>
      <c r="G14" s="21"/>
      <c r="H14" s="22" t="s">
        <v>8</v>
      </c>
      <c r="I14" s="20"/>
      <c r="J14" s="20"/>
      <c r="K14" s="20"/>
      <c r="L14" s="20"/>
      <c r="M14" s="21"/>
      <c r="N14" s="23" t="s">
        <v>9</v>
      </c>
      <c r="O14" s="24"/>
      <c r="P14" s="24"/>
      <c r="Q14" s="25"/>
    </row>
    <row r="15" ht="24.0" customHeight="1">
      <c r="A15" s="26"/>
      <c r="B15" s="27" t="s">
        <v>10</v>
      </c>
      <c r="C15" s="27" t="s">
        <v>11</v>
      </c>
      <c r="D15" s="28" t="s">
        <v>12</v>
      </c>
      <c r="E15" s="28" t="s">
        <v>13</v>
      </c>
      <c r="F15" s="27" t="s">
        <v>14</v>
      </c>
      <c r="G15" s="29" t="s">
        <v>15</v>
      </c>
      <c r="H15" s="30" t="s">
        <v>16</v>
      </c>
      <c r="I15" s="31" t="s">
        <v>17</v>
      </c>
      <c r="J15" s="32" t="s">
        <v>18</v>
      </c>
      <c r="K15" s="32" t="s">
        <v>19</v>
      </c>
      <c r="L15" s="31" t="s">
        <v>20</v>
      </c>
      <c r="M15" s="33" t="s">
        <v>21</v>
      </c>
      <c r="N15" s="34"/>
      <c r="Q15" s="35"/>
    </row>
    <row r="16" ht="14.25" customHeight="1">
      <c r="A16" s="26"/>
      <c r="B16" s="36"/>
      <c r="C16" s="36"/>
      <c r="D16" s="36"/>
      <c r="E16" s="36"/>
      <c r="F16" s="36"/>
      <c r="G16" s="37"/>
      <c r="H16" s="38"/>
      <c r="I16" s="36"/>
      <c r="J16" s="36"/>
      <c r="K16" s="36"/>
      <c r="L16" s="36"/>
      <c r="M16" s="36"/>
      <c r="N16" s="34"/>
      <c r="Q16" s="35"/>
    </row>
    <row r="17" ht="19.5" customHeight="1">
      <c r="A17" s="39"/>
      <c r="B17" s="40"/>
      <c r="C17" s="40"/>
      <c r="D17" s="40"/>
      <c r="E17" s="40"/>
      <c r="F17" s="40"/>
      <c r="G17" s="41"/>
      <c r="H17" s="42"/>
      <c r="I17" s="40"/>
      <c r="J17" s="40"/>
      <c r="K17" s="40"/>
      <c r="L17" s="40"/>
      <c r="M17" s="43"/>
      <c r="N17" s="44"/>
      <c r="O17" s="45"/>
      <c r="P17" s="45"/>
      <c r="Q17" s="46"/>
    </row>
    <row r="18" ht="19.5" customHeight="1">
      <c r="A18" s="47" t="s">
        <v>22</v>
      </c>
      <c r="B18" s="48"/>
      <c r="C18" s="49"/>
      <c r="D18" s="50" t="str">
        <f>C56</f>
        <v/>
      </c>
      <c r="E18" s="50" t="str">
        <f>C81</f>
        <v/>
      </c>
      <c r="F18" s="51"/>
      <c r="G18" s="52">
        <f t="shared" ref="G18:G32" si="1">SUM(B18+C18+E18+F18)-D18</f>
        <v>0</v>
      </c>
      <c r="H18" s="53"/>
      <c r="I18" s="54"/>
      <c r="J18" s="55">
        <f>C55</f>
        <v>0</v>
      </c>
      <c r="K18" s="50">
        <f>C80</f>
        <v>0</v>
      </c>
      <c r="L18" s="54"/>
      <c r="M18" s="56">
        <f t="shared" ref="M18:M32" si="2">SUM(H18+I18+K18+L18)-J18</f>
        <v>0</v>
      </c>
      <c r="N18" s="57"/>
      <c r="O18" s="58"/>
      <c r="P18" s="58"/>
      <c r="Q18" s="59"/>
    </row>
    <row r="19" ht="19.5" customHeight="1">
      <c r="A19" s="60" t="s">
        <v>23</v>
      </c>
      <c r="B19" s="61"/>
      <c r="C19" s="62"/>
      <c r="D19" s="63" t="str">
        <f>D56</f>
        <v/>
      </c>
      <c r="E19" s="63" t="str">
        <f>D81</f>
        <v/>
      </c>
      <c r="F19" s="64"/>
      <c r="G19" s="65">
        <f t="shared" si="1"/>
        <v>0</v>
      </c>
      <c r="H19" s="66"/>
      <c r="I19" s="67"/>
      <c r="J19" s="68">
        <f>D55</f>
        <v>0</v>
      </c>
      <c r="K19" s="63">
        <f>D80</f>
        <v>0</v>
      </c>
      <c r="L19" s="67"/>
      <c r="M19" s="69">
        <f t="shared" si="2"/>
        <v>0</v>
      </c>
      <c r="N19" s="70"/>
      <c r="O19" s="71"/>
      <c r="P19" s="71"/>
      <c r="Q19" s="72"/>
    </row>
    <row r="20" ht="19.5" customHeight="1">
      <c r="A20" s="60" t="s">
        <v>24</v>
      </c>
      <c r="B20" s="61"/>
      <c r="C20" s="62"/>
      <c r="D20" s="63" t="str">
        <f>E56</f>
        <v/>
      </c>
      <c r="E20" s="63" t="str">
        <f>E81</f>
        <v/>
      </c>
      <c r="F20" s="64"/>
      <c r="G20" s="65">
        <f t="shared" si="1"/>
        <v>0</v>
      </c>
      <c r="H20" s="66"/>
      <c r="I20" s="67"/>
      <c r="J20" s="68">
        <f>E55</f>
        <v>0</v>
      </c>
      <c r="K20" s="63">
        <f>E80</f>
        <v>0</v>
      </c>
      <c r="L20" s="67"/>
      <c r="M20" s="69">
        <f t="shared" si="2"/>
        <v>0</v>
      </c>
      <c r="N20" s="70"/>
      <c r="O20" s="71"/>
      <c r="P20" s="71"/>
      <c r="Q20" s="72"/>
    </row>
    <row r="21" ht="19.5" customHeight="1">
      <c r="A21" s="60" t="s">
        <v>25</v>
      </c>
      <c r="B21" s="61"/>
      <c r="C21" s="62"/>
      <c r="D21" s="63" t="str">
        <f>F56</f>
        <v/>
      </c>
      <c r="E21" s="63" t="str">
        <f>F81</f>
        <v/>
      </c>
      <c r="F21" s="64"/>
      <c r="G21" s="65">
        <f t="shared" si="1"/>
        <v>0</v>
      </c>
      <c r="H21" s="66"/>
      <c r="I21" s="67"/>
      <c r="J21" s="68">
        <f>F55</f>
        <v>0</v>
      </c>
      <c r="K21" s="63">
        <f>F80</f>
        <v>0</v>
      </c>
      <c r="L21" s="67"/>
      <c r="M21" s="69">
        <f t="shared" si="2"/>
        <v>0</v>
      </c>
      <c r="N21" s="70"/>
      <c r="O21" s="71"/>
      <c r="P21" s="71"/>
      <c r="Q21" s="72"/>
    </row>
    <row r="22" ht="19.5" customHeight="1">
      <c r="A22" s="60" t="s">
        <v>26</v>
      </c>
      <c r="B22" s="61"/>
      <c r="C22" s="62"/>
      <c r="D22" s="63" t="str">
        <f>G56</f>
        <v/>
      </c>
      <c r="E22" s="63" t="str">
        <f>G81</f>
        <v/>
      </c>
      <c r="F22" s="64"/>
      <c r="G22" s="65">
        <f t="shared" si="1"/>
        <v>0</v>
      </c>
      <c r="H22" s="66"/>
      <c r="I22" s="67"/>
      <c r="J22" s="68">
        <f>G55</f>
        <v>0</v>
      </c>
      <c r="K22" s="63">
        <f>G80</f>
        <v>0</v>
      </c>
      <c r="L22" s="67"/>
      <c r="M22" s="69">
        <f t="shared" si="2"/>
        <v>0</v>
      </c>
      <c r="N22" s="70"/>
      <c r="O22" s="71"/>
      <c r="P22" s="71"/>
      <c r="Q22" s="72"/>
    </row>
    <row r="23" ht="19.5" customHeight="1">
      <c r="A23" s="60" t="s">
        <v>27</v>
      </c>
      <c r="B23" s="61"/>
      <c r="C23" s="62"/>
      <c r="D23" s="63" t="str">
        <f>H56</f>
        <v/>
      </c>
      <c r="E23" s="63" t="str">
        <f>H81</f>
        <v/>
      </c>
      <c r="F23" s="64"/>
      <c r="G23" s="65">
        <f t="shared" si="1"/>
        <v>0</v>
      </c>
      <c r="H23" s="66"/>
      <c r="I23" s="67"/>
      <c r="J23" s="68">
        <f>H55</f>
        <v>0</v>
      </c>
      <c r="K23" s="63">
        <f>H80</f>
        <v>0</v>
      </c>
      <c r="L23" s="67"/>
      <c r="M23" s="69">
        <f t="shared" si="2"/>
        <v>0</v>
      </c>
      <c r="N23" s="70"/>
      <c r="O23" s="71"/>
      <c r="P23" s="71"/>
      <c r="Q23" s="72"/>
    </row>
    <row r="24" ht="19.5" customHeight="1">
      <c r="A24" s="60" t="s">
        <v>28</v>
      </c>
      <c r="B24" s="61"/>
      <c r="C24" s="62"/>
      <c r="D24" s="63" t="str">
        <f>I56</f>
        <v/>
      </c>
      <c r="E24" s="63" t="str">
        <f>I81</f>
        <v/>
      </c>
      <c r="F24" s="64"/>
      <c r="G24" s="65">
        <f t="shared" si="1"/>
        <v>0</v>
      </c>
      <c r="H24" s="66"/>
      <c r="I24" s="67"/>
      <c r="J24" s="68">
        <f>I55</f>
        <v>0</v>
      </c>
      <c r="K24" s="63">
        <f>I80</f>
        <v>0</v>
      </c>
      <c r="L24" s="67"/>
      <c r="M24" s="69">
        <f t="shared" si="2"/>
        <v>0</v>
      </c>
      <c r="N24" s="70"/>
      <c r="O24" s="71"/>
      <c r="P24" s="71"/>
      <c r="Q24" s="72"/>
    </row>
    <row r="25" ht="19.5" customHeight="1">
      <c r="A25" s="60" t="s">
        <v>29</v>
      </c>
      <c r="B25" s="61"/>
      <c r="C25" s="62"/>
      <c r="D25" s="63" t="str">
        <f>J56</f>
        <v/>
      </c>
      <c r="E25" s="63" t="str">
        <f>J81</f>
        <v/>
      </c>
      <c r="F25" s="64"/>
      <c r="G25" s="65">
        <f t="shared" si="1"/>
        <v>0</v>
      </c>
      <c r="H25" s="66"/>
      <c r="I25" s="67"/>
      <c r="J25" s="68">
        <f>J55</f>
        <v>0</v>
      </c>
      <c r="K25" s="63">
        <f>J80</f>
        <v>0</v>
      </c>
      <c r="L25" s="67"/>
      <c r="M25" s="69">
        <f t="shared" si="2"/>
        <v>0</v>
      </c>
      <c r="N25" s="70"/>
      <c r="O25" s="71"/>
      <c r="P25" s="71"/>
      <c r="Q25" s="72"/>
    </row>
    <row r="26" ht="19.5" customHeight="1">
      <c r="A26" s="60" t="s">
        <v>30</v>
      </c>
      <c r="B26" s="61"/>
      <c r="C26" s="62"/>
      <c r="D26" s="63" t="str">
        <f>K56</f>
        <v/>
      </c>
      <c r="E26" s="63" t="str">
        <f>K81</f>
        <v/>
      </c>
      <c r="F26" s="64"/>
      <c r="G26" s="65">
        <f t="shared" si="1"/>
        <v>0</v>
      </c>
      <c r="H26" s="66"/>
      <c r="I26" s="67"/>
      <c r="J26" s="68">
        <f>K55</f>
        <v>0</v>
      </c>
      <c r="K26" s="63">
        <f>K80</f>
        <v>0</v>
      </c>
      <c r="L26" s="67"/>
      <c r="M26" s="69">
        <f t="shared" si="2"/>
        <v>0</v>
      </c>
      <c r="N26" s="70"/>
      <c r="O26" s="71"/>
      <c r="P26" s="71"/>
      <c r="Q26" s="72"/>
    </row>
    <row r="27" ht="19.5" customHeight="1">
      <c r="A27" s="60" t="s">
        <v>31</v>
      </c>
      <c r="B27" s="61"/>
      <c r="C27" s="62"/>
      <c r="D27" s="63" t="str">
        <f>L56</f>
        <v/>
      </c>
      <c r="E27" s="63" t="str">
        <f>L81</f>
        <v/>
      </c>
      <c r="F27" s="64"/>
      <c r="G27" s="65">
        <f t="shared" si="1"/>
        <v>0</v>
      </c>
      <c r="H27" s="66"/>
      <c r="I27" s="67"/>
      <c r="J27" s="68">
        <f>L55</f>
        <v>0</v>
      </c>
      <c r="K27" s="63">
        <f>L80</f>
        <v>0</v>
      </c>
      <c r="L27" s="67"/>
      <c r="M27" s="69">
        <f t="shared" si="2"/>
        <v>0</v>
      </c>
      <c r="N27" s="70"/>
      <c r="O27" s="71"/>
      <c r="P27" s="71"/>
      <c r="Q27" s="72"/>
    </row>
    <row r="28" ht="19.5" customHeight="1">
      <c r="A28" s="60" t="s">
        <v>32</v>
      </c>
      <c r="B28" s="61"/>
      <c r="C28" s="62"/>
      <c r="D28" s="63" t="str">
        <f>M56</f>
        <v/>
      </c>
      <c r="E28" s="63" t="str">
        <f>M81</f>
        <v/>
      </c>
      <c r="F28" s="64"/>
      <c r="G28" s="65">
        <f t="shared" si="1"/>
        <v>0</v>
      </c>
      <c r="H28" s="66"/>
      <c r="I28" s="67"/>
      <c r="J28" s="68">
        <f>M55</f>
        <v>0</v>
      </c>
      <c r="K28" s="63">
        <f>M80</f>
        <v>0</v>
      </c>
      <c r="L28" s="67"/>
      <c r="M28" s="69">
        <f t="shared" si="2"/>
        <v>0</v>
      </c>
      <c r="N28" s="70"/>
      <c r="O28" s="71"/>
      <c r="P28" s="71"/>
      <c r="Q28" s="72"/>
    </row>
    <row r="29" ht="19.5" customHeight="1">
      <c r="A29" s="60" t="s">
        <v>33</v>
      </c>
      <c r="B29" s="61"/>
      <c r="C29" s="62"/>
      <c r="D29" s="63" t="str">
        <f>N56</f>
        <v/>
      </c>
      <c r="E29" s="63" t="str">
        <f>N81</f>
        <v/>
      </c>
      <c r="F29" s="64"/>
      <c r="G29" s="65">
        <f t="shared" si="1"/>
        <v>0</v>
      </c>
      <c r="H29" s="66"/>
      <c r="I29" s="67"/>
      <c r="J29" s="68">
        <f>N55</f>
        <v>0</v>
      </c>
      <c r="K29" s="63">
        <f>N80</f>
        <v>0</v>
      </c>
      <c r="L29" s="67"/>
      <c r="M29" s="69">
        <f t="shared" si="2"/>
        <v>0</v>
      </c>
      <c r="N29" s="73"/>
      <c r="O29" s="71"/>
      <c r="P29" s="71"/>
      <c r="Q29" s="72"/>
    </row>
    <row r="30" ht="19.5" customHeight="1">
      <c r="A30" s="60" t="s">
        <v>34</v>
      </c>
      <c r="B30" s="61"/>
      <c r="C30" s="62"/>
      <c r="D30" s="63" t="str">
        <f>O56</f>
        <v/>
      </c>
      <c r="E30" s="63" t="str">
        <f>O81</f>
        <v/>
      </c>
      <c r="F30" s="64"/>
      <c r="G30" s="65">
        <f t="shared" si="1"/>
        <v>0</v>
      </c>
      <c r="H30" s="66"/>
      <c r="I30" s="67"/>
      <c r="J30" s="68">
        <f>O55</f>
        <v>0</v>
      </c>
      <c r="K30" s="63">
        <f>O80</f>
        <v>0</v>
      </c>
      <c r="L30" s="67"/>
      <c r="M30" s="69">
        <f t="shared" si="2"/>
        <v>0</v>
      </c>
      <c r="N30" s="73"/>
      <c r="O30" s="71"/>
      <c r="P30" s="71"/>
      <c r="Q30" s="72"/>
    </row>
    <row r="31" ht="19.5" customHeight="1">
      <c r="A31" s="60" t="s">
        <v>35</v>
      </c>
      <c r="B31" s="61"/>
      <c r="C31" s="62"/>
      <c r="D31" s="63" t="str">
        <f>P56</f>
        <v/>
      </c>
      <c r="E31" s="63" t="str">
        <f>P81</f>
        <v/>
      </c>
      <c r="F31" s="64"/>
      <c r="G31" s="65">
        <f t="shared" si="1"/>
        <v>0</v>
      </c>
      <c r="H31" s="66"/>
      <c r="I31" s="67"/>
      <c r="J31" s="68">
        <f>P55</f>
        <v>0</v>
      </c>
      <c r="K31" s="63">
        <f>P80</f>
        <v>0</v>
      </c>
      <c r="L31" s="67"/>
      <c r="M31" s="69">
        <f t="shared" si="2"/>
        <v>0</v>
      </c>
      <c r="N31" s="73"/>
      <c r="O31" s="71"/>
      <c r="P31" s="71"/>
      <c r="Q31" s="72"/>
    </row>
    <row r="32" ht="19.5" customHeight="1">
      <c r="A32" s="74" t="s">
        <v>36</v>
      </c>
      <c r="B32" s="75"/>
      <c r="C32" s="76"/>
      <c r="D32" s="77" t="str">
        <f>Q56</f>
        <v/>
      </c>
      <c r="E32" s="77" t="str">
        <f>Q81</f>
        <v/>
      </c>
      <c r="F32" s="78"/>
      <c r="G32" s="79">
        <f t="shared" si="1"/>
        <v>0</v>
      </c>
      <c r="H32" s="80"/>
      <c r="I32" s="81"/>
      <c r="J32" s="82">
        <f>Q55</f>
        <v>0</v>
      </c>
      <c r="K32" s="77">
        <f>Q80</f>
        <v>0</v>
      </c>
      <c r="L32" s="81"/>
      <c r="M32" s="83">
        <f t="shared" si="2"/>
        <v>0</v>
      </c>
      <c r="N32" s="84"/>
      <c r="O32" s="20"/>
      <c r="P32" s="20"/>
      <c r="Q32" s="21"/>
    </row>
    <row r="33" ht="30.0" customHeight="1">
      <c r="A33" s="85" t="s">
        <v>37</v>
      </c>
    </row>
    <row r="34" ht="14.25" customHeight="1">
      <c r="A34" s="86"/>
    </row>
    <row r="35" ht="14.25" customHeight="1">
      <c r="A35" s="87" t="s">
        <v>38</v>
      </c>
      <c r="B35" s="12"/>
      <c r="C35" s="12"/>
      <c r="D35" s="12"/>
      <c r="E35" s="12"/>
      <c r="F35" s="12"/>
      <c r="G35" s="12"/>
      <c r="H35" s="12"/>
      <c r="I35" s="12"/>
      <c r="J35" s="12"/>
      <c r="K35" s="12"/>
      <c r="L35" s="12"/>
      <c r="M35" s="12"/>
      <c r="N35" s="12"/>
      <c r="O35" s="12"/>
      <c r="P35" s="12"/>
      <c r="Q35" s="13"/>
      <c r="R35" s="88"/>
    </row>
    <row r="36" ht="14.25" customHeight="1">
      <c r="A36" s="14"/>
      <c r="Q36" s="15"/>
      <c r="R36" s="88"/>
    </row>
    <row r="37" ht="14.25" customHeight="1">
      <c r="A37" s="89" t="s">
        <v>39</v>
      </c>
      <c r="B37" s="7"/>
      <c r="C37" s="7"/>
      <c r="D37" s="7"/>
      <c r="E37" s="7"/>
      <c r="F37" s="7"/>
      <c r="G37" s="7"/>
      <c r="H37" s="7"/>
      <c r="I37" s="7"/>
      <c r="J37" s="7"/>
      <c r="K37" s="7"/>
      <c r="L37" s="7"/>
      <c r="M37" s="7"/>
      <c r="N37" s="7"/>
      <c r="O37" s="7"/>
      <c r="P37" s="7"/>
      <c r="Q37" s="8"/>
    </row>
    <row r="38" ht="12.0" customHeight="1">
      <c r="A38" s="90" t="s">
        <v>40</v>
      </c>
      <c r="B38" s="91" t="s">
        <v>41</v>
      </c>
      <c r="C38" s="92" t="s">
        <v>42</v>
      </c>
      <c r="D38" s="24"/>
      <c r="E38" s="24"/>
      <c r="F38" s="24"/>
      <c r="G38" s="24"/>
      <c r="H38" s="24"/>
      <c r="I38" s="24"/>
      <c r="J38" s="24"/>
      <c r="K38" s="24"/>
      <c r="L38" s="24"/>
      <c r="M38" s="24"/>
      <c r="N38" s="24"/>
      <c r="O38" s="24"/>
      <c r="P38" s="24"/>
      <c r="Q38" s="25"/>
    </row>
    <row r="39" ht="12.0" customHeight="1">
      <c r="A39" s="26"/>
      <c r="B39" s="36"/>
      <c r="C39" s="34"/>
      <c r="Q39" s="35"/>
    </row>
    <row r="40" ht="12.0" customHeight="1">
      <c r="A40" s="26"/>
      <c r="B40" s="36"/>
      <c r="C40" s="44"/>
      <c r="D40" s="45"/>
      <c r="E40" s="45"/>
      <c r="F40" s="45"/>
      <c r="G40" s="45"/>
      <c r="H40" s="45"/>
      <c r="I40" s="45"/>
      <c r="J40" s="45"/>
      <c r="K40" s="45"/>
      <c r="L40" s="45"/>
      <c r="M40" s="45"/>
      <c r="N40" s="45"/>
      <c r="O40" s="45"/>
      <c r="P40" s="45"/>
      <c r="Q40" s="46"/>
    </row>
    <row r="41" ht="30.0" customHeight="1">
      <c r="A41" s="39"/>
      <c r="B41" s="40"/>
      <c r="C41" s="93" t="str">
        <f>A18</f>
        <v>1.</v>
      </c>
      <c r="D41" s="94" t="str">
        <f>A19</f>
        <v>2.</v>
      </c>
      <c r="E41" s="94" t="str">
        <f>A20</f>
        <v>3.</v>
      </c>
      <c r="F41" s="94" t="str">
        <f>A21</f>
        <v>4.</v>
      </c>
      <c r="G41" s="94" t="str">
        <f>A22</f>
        <v>5.</v>
      </c>
      <c r="H41" s="94" t="str">
        <f>A23</f>
        <v>6.</v>
      </c>
      <c r="I41" s="94" t="str">
        <f>A24</f>
        <v>7.</v>
      </c>
      <c r="J41" s="94" t="str">
        <f>A25</f>
        <v>8.</v>
      </c>
      <c r="K41" s="94" t="str">
        <f>A26</f>
        <v>9.</v>
      </c>
      <c r="L41" s="94" t="str">
        <f>A27</f>
        <v>10.</v>
      </c>
      <c r="M41" s="94" t="str">
        <f>A28</f>
        <v>11.</v>
      </c>
      <c r="N41" s="94" t="str">
        <f>A29</f>
        <v>12.</v>
      </c>
      <c r="O41" s="94" t="str">
        <f>A30</f>
        <v>13.</v>
      </c>
      <c r="P41" s="94" t="str">
        <f>A31</f>
        <v>14.</v>
      </c>
      <c r="Q41" s="94" t="str">
        <f>A32</f>
        <v>15.</v>
      </c>
      <c r="R41" s="95"/>
    </row>
    <row r="42" ht="14.25" customHeight="1">
      <c r="A42" s="96"/>
      <c r="B42" s="97"/>
      <c r="C42" s="98"/>
      <c r="D42" s="99"/>
      <c r="E42" s="99"/>
      <c r="F42" s="99"/>
      <c r="G42" s="99"/>
      <c r="H42" s="99"/>
      <c r="I42" s="99"/>
      <c r="J42" s="99"/>
      <c r="K42" s="99"/>
      <c r="L42" s="99"/>
      <c r="M42" s="100"/>
      <c r="N42" s="100"/>
      <c r="O42" s="100"/>
      <c r="P42" s="100"/>
      <c r="Q42" s="101"/>
    </row>
    <row r="43" ht="15.0" customHeight="1">
      <c r="A43" s="102"/>
      <c r="B43" s="103"/>
      <c r="C43" s="104"/>
      <c r="D43" s="105"/>
      <c r="E43" s="105"/>
      <c r="F43" s="105"/>
      <c r="G43" s="105"/>
      <c r="H43" s="105"/>
      <c r="I43" s="105"/>
      <c r="J43" s="105"/>
      <c r="K43" s="105"/>
      <c r="L43" s="105"/>
      <c r="M43" s="106"/>
      <c r="N43" s="106"/>
      <c r="O43" s="106"/>
      <c r="P43" s="106"/>
      <c r="Q43" s="107"/>
    </row>
    <row r="44" ht="14.25" customHeight="1">
      <c r="A44" s="102"/>
      <c r="B44" s="103"/>
      <c r="C44" s="104"/>
      <c r="D44" s="105"/>
      <c r="E44" s="105"/>
      <c r="F44" s="105"/>
      <c r="G44" s="105"/>
      <c r="H44" s="105"/>
      <c r="I44" s="105"/>
      <c r="J44" s="105"/>
      <c r="K44" s="105"/>
      <c r="L44" s="105"/>
      <c r="M44" s="106"/>
      <c r="N44" s="106"/>
      <c r="O44" s="106"/>
      <c r="P44" s="106"/>
      <c r="Q44" s="107"/>
    </row>
    <row r="45" ht="14.25" customHeight="1">
      <c r="A45" s="102"/>
      <c r="B45" s="103"/>
      <c r="C45" s="104"/>
      <c r="D45" s="105"/>
      <c r="E45" s="105"/>
      <c r="F45" s="105"/>
      <c r="G45" s="105"/>
      <c r="H45" s="105"/>
      <c r="I45" s="105"/>
      <c r="J45" s="105"/>
      <c r="K45" s="105"/>
      <c r="L45" s="105"/>
      <c r="M45" s="106"/>
      <c r="N45" s="106"/>
      <c r="O45" s="106"/>
      <c r="P45" s="106"/>
      <c r="Q45" s="107"/>
    </row>
    <row r="46" ht="14.25" customHeight="1">
      <c r="A46" s="102"/>
      <c r="B46" s="103"/>
      <c r="C46" s="104"/>
      <c r="D46" s="105"/>
      <c r="E46" s="105"/>
      <c r="F46" s="105"/>
      <c r="G46" s="105"/>
      <c r="H46" s="105"/>
      <c r="I46" s="105"/>
      <c r="J46" s="105"/>
      <c r="K46" s="105"/>
      <c r="L46" s="105"/>
      <c r="M46" s="106"/>
      <c r="N46" s="106"/>
      <c r="O46" s="106"/>
      <c r="P46" s="106"/>
      <c r="Q46" s="107"/>
    </row>
    <row r="47" ht="14.25" customHeight="1">
      <c r="A47" s="102"/>
      <c r="B47" s="103"/>
      <c r="C47" s="104"/>
      <c r="D47" s="105"/>
      <c r="E47" s="105"/>
      <c r="F47" s="105"/>
      <c r="G47" s="105"/>
      <c r="H47" s="105"/>
      <c r="I47" s="105"/>
      <c r="J47" s="105"/>
      <c r="K47" s="105"/>
      <c r="L47" s="105"/>
      <c r="M47" s="106"/>
      <c r="N47" s="106"/>
      <c r="O47" s="106"/>
      <c r="P47" s="106"/>
      <c r="Q47" s="107"/>
      <c r="R47" s="108"/>
    </row>
    <row r="48" ht="14.25" customHeight="1">
      <c r="A48" s="102"/>
      <c r="B48" s="103"/>
      <c r="C48" s="104"/>
      <c r="D48" s="105"/>
      <c r="E48" s="105"/>
      <c r="F48" s="105"/>
      <c r="G48" s="105"/>
      <c r="H48" s="105"/>
      <c r="I48" s="105"/>
      <c r="J48" s="105"/>
      <c r="K48" s="105"/>
      <c r="L48" s="105"/>
      <c r="M48" s="106"/>
      <c r="N48" s="106"/>
      <c r="O48" s="106"/>
      <c r="P48" s="106"/>
      <c r="Q48" s="107"/>
    </row>
    <row r="49" ht="14.25" customHeight="1">
      <c r="A49" s="102"/>
      <c r="B49" s="103"/>
      <c r="C49" s="104"/>
      <c r="D49" s="105"/>
      <c r="E49" s="105"/>
      <c r="F49" s="105"/>
      <c r="G49" s="105"/>
      <c r="H49" s="105"/>
      <c r="I49" s="105"/>
      <c r="J49" s="105"/>
      <c r="K49" s="105"/>
      <c r="L49" s="105"/>
      <c r="M49" s="106"/>
      <c r="N49" s="106"/>
      <c r="O49" s="106"/>
      <c r="P49" s="106"/>
      <c r="Q49" s="107"/>
    </row>
    <row r="50" ht="14.25" customHeight="1">
      <c r="A50" s="102"/>
      <c r="B50" s="103"/>
      <c r="C50" s="104"/>
      <c r="D50" s="105"/>
      <c r="E50" s="105"/>
      <c r="F50" s="105"/>
      <c r="G50" s="105"/>
      <c r="H50" s="105"/>
      <c r="I50" s="105"/>
      <c r="J50" s="105"/>
      <c r="K50" s="105"/>
      <c r="L50" s="105"/>
      <c r="M50" s="106"/>
      <c r="N50" s="106"/>
      <c r="O50" s="106"/>
      <c r="P50" s="106"/>
      <c r="Q50" s="107"/>
    </row>
    <row r="51" ht="14.25" customHeight="1">
      <c r="A51" s="102"/>
      <c r="B51" s="103"/>
      <c r="C51" s="104"/>
      <c r="D51" s="105"/>
      <c r="E51" s="105"/>
      <c r="F51" s="105"/>
      <c r="G51" s="105"/>
      <c r="H51" s="105"/>
      <c r="I51" s="105"/>
      <c r="J51" s="105"/>
      <c r="K51" s="105"/>
      <c r="L51" s="105"/>
      <c r="M51" s="106"/>
      <c r="N51" s="106"/>
      <c r="O51" s="106"/>
      <c r="P51" s="106"/>
      <c r="Q51" s="107"/>
    </row>
    <row r="52" ht="14.25" customHeight="1">
      <c r="A52" s="102"/>
      <c r="B52" s="103"/>
      <c r="C52" s="104"/>
      <c r="D52" s="105"/>
      <c r="E52" s="105"/>
      <c r="F52" s="105"/>
      <c r="G52" s="105"/>
      <c r="H52" s="105"/>
      <c r="I52" s="105"/>
      <c r="J52" s="105"/>
      <c r="K52" s="105"/>
      <c r="L52" s="105"/>
      <c r="M52" s="106"/>
      <c r="N52" s="106"/>
      <c r="O52" s="106"/>
      <c r="P52" s="106"/>
      <c r="Q52" s="107"/>
      <c r="R52" s="109"/>
      <c r="S52" s="109"/>
      <c r="T52" s="109"/>
    </row>
    <row r="53" ht="14.25" customHeight="1">
      <c r="A53" s="102"/>
      <c r="B53" s="103"/>
      <c r="C53" s="104"/>
      <c r="D53" s="105"/>
      <c r="E53" s="105"/>
      <c r="F53" s="105"/>
      <c r="G53" s="105"/>
      <c r="H53" s="105"/>
      <c r="I53" s="105"/>
      <c r="J53" s="105"/>
      <c r="K53" s="105"/>
      <c r="L53" s="105"/>
      <c r="M53" s="106"/>
      <c r="N53" s="106"/>
      <c r="O53" s="106"/>
      <c r="P53" s="106"/>
      <c r="Q53" s="107"/>
    </row>
    <row r="54" ht="14.25" customHeight="1">
      <c r="A54" s="110"/>
      <c r="B54" s="103"/>
      <c r="C54" s="104"/>
      <c r="D54" s="105"/>
      <c r="E54" s="105"/>
      <c r="F54" s="105"/>
      <c r="G54" s="105"/>
      <c r="H54" s="105"/>
      <c r="I54" s="105"/>
      <c r="J54" s="105"/>
      <c r="K54" s="105"/>
      <c r="L54" s="105"/>
      <c r="M54" s="106"/>
      <c r="N54" s="106"/>
      <c r="O54" s="106"/>
      <c r="P54" s="106"/>
      <c r="Q54" s="107"/>
    </row>
    <row r="55" ht="14.25" customHeight="1">
      <c r="A55" s="111" t="s">
        <v>43</v>
      </c>
      <c r="B55" s="112"/>
      <c r="C55" s="113">
        <f t="shared" ref="C55:Q55" si="3">SUM(C42:C54)</f>
        <v>0</v>
      </c>
      <c r="D55" s="113">
        <f t="shared" si="3"/>
        <v>0</v>
      </c>
      <c r="E55" s="113">
        <f t="shared" si="3"/>
        <v>0</v>
      </c>
      <c r="F55" s="113">
        <f t="shared" si="3"/>
        <v>0</v>
      </c>
      <c r="G55" s="113">
        <f t="shared" si="3"/>
        <v>0</v>
      </c>
      <c r="H55" s="113">
        <f t="shared" si="3"/>
        <v>0</v>
      </c>
      <c r="I55" s="113">
        <f t="shared" si="3"/>
        <v>0</v>
      </c>
      <c r="J55" s="113">
        <f t="shared" si="3"/>
        <v>0</v>
      </c>
      <c r="K55" s="113">
        <f t="shared" si="3"/>
        <v>0</v>
      </c>
      <c r="L55" s="113">
        <f t="shared" si="3"/>
        <v>0</v>
      </c>
      <c r="M55" s="113">
        <f t="shared" si="3"/>
        <v>0</v>
      </c>
      <c r="N55" s="113">
        <f t="shared" si="3"/>
        <v>0</v>
      </c>
      <c r="O55" s="113">
        <f t="shared" si="3"/>
        <v>0</v>
      </c>
      <c r="P55" s="113">
        <f t="shared" si="3"/>
        <v>0</v>
      </c>
      <c r="Q55" s="113">
        <f t="shared" si="3"/>
        <v>0</v>
      </c>
      <c r="R55" s="114" t="s">
        <v>44</v>
      </c>
      <c r="S55" s="71"/>
      <c r="T55" s="115"/>
    </row>
    <row r="56" ht="14.25" customHeight="1">
      <c r="A56" s="116" t="s">
        <v>45</v>
      </c>
      <c r="B56" s="115"/>
      <c r="C56" s="117"/>
      <c r="D56" s="117"/>
      <c r="E56" s="117"/>
      <c r="F56" s="117"/>
      <c r="G56" s="117"/>
      <c r="H56" s="117"/>
      <c r="I56" s="117"/>
      <c r="J56" s="117"/>
      <c r="K56" s="117"/>
      <c r="L56" s="117"/>
      <c r="M56" s="117"/>
      <c r="N56" s="117"/>
      <c r="O56" s="117"/>
      <c r="P56" s="117"/>
      <c r="Q56" s="118"/>
      <c r="R56" s="119" t="s">
        <v>46</v>
      </c>
      <c r="S56" s="71"/>
      <c r="T56" s="115"/>
    </row>
    <row r="57" ht="12.0" customHeight="1">
      <c r="A57" s="120"/>
      <c r="B57" s="120"/>
      <c r="C57" s="121"/>
      <c r="D57" s="121"/>
      <c r="E57" s="121"/>
      <c r="F57" s="121"/>
      <c r="G57" s="121"/>
      <c r="H57" s="121"/>
      <c r="I57" s="121"/>
      <c r="J57" s="121"/>
      <c r="K57" s="121"/>
      <c r="L57" s="121"/>
      <c r="M57" s="121"/>
      <c r="N57" s="121"/>
      <c r="O57" s="121"/>
      <c r="P57" s="121"/>
      <c r="Q57" s="121"/>
      <c r="R57" s="95"/>
    </row>
    <row r="58" ht="14.25" customHeight="1">
      <c r="A58" s="87" t="s">
        <v>47</v>
      </c>
      <c r="B58" s="12"/>
      <c r="C58" s="12"/>
      <c r="D58" s="12"/>
      <c r="E58" s="12"/>
      <c r="F58" s="12"/>
      <c r="G58" s="12"/>
      <c r="H58" s="12"/>
      <c r="I58" s="12"/>
      <c r="J58" s="12"/>
      <c r="K58" s="12"/>
      <c r="L58" s="12"/>
      <c r="M58" s="12"/>
      <c r="N58" s="12"/>
      <c r="O58" s="12"/>
      <c r="P58" s="12"/>
      <c r="Q58" s="13"/>
    </row>
    <row r="59" ht="14.25" customHeight="1">
      <c r="A59" s="14"/>
      <c r="Q59" s="15"/>
    </row>
    <row r="60" ht="14.25" customHeight="1">
      <c r="A60" s="122" t="s">
        <v>48</v>
      </c>
      <c r="B60" s="7"/>
      <c r="C60" s="7"/>
      <c r="D60" s="7"/>
      <c r="E60" s="7"/>
      <c r="F60" s="7"/>
      <c r="G60" s="7"/>
      <c r="H60" s="7"/>
      <c r="I60" s="7"/>
      <c r="J60" s="7"/>
      <c r="K60" s="7"/>
      <c r="L60" s="7"/>
      <c r="M60" s="7"/>
      <c r="N60" s="7"/>
      <c r="O60" s="7"/>
      <c r="P60" s="7"/>
      <c r="Q60" s="8"/>
    </row>
    <row r="61" ht="12.0" customHeight="1">
      <c r="A61" s="90" t="s">
        <v>49</v>
      </c>
      <c r="B61" s="123" t="s">
        <v>50</v>
      </c>
      <c r="C61" s="92" t="s">
        <v>51</v>
      </c>
      <c r="D61" s="24"/>
      <c r="E61" s="24"/>
      <c r="F61" s="24"/>
      <c r="G61" s="24"/>
      <c r="H61" s="24"/>
      <c r="I61" s="24"/>
      <c r="J61" s="24"/>
      <c r="K61" s="24"/>
      <c r="L61" s="24"/>
      <c r="M61" s="24"/>
      <c r="N61" s="24"/>
      <c r="O61" s="24"/>
      <c r="P61" s="24"/>
      <c r="Q61" s="25"/>
    </row>
    <row r="62" ht="12.0" customHeight="1">
      <c r="A62" s="26"/>
      <c r="B62" s="36"/>
      <c r="C62" s="34"/>
      <c r="Q62" s="35"/>
    </row>
    <row r="63" ht="12.0" customHeight="1">
      <c r="A63" s="26"/>
      <c r="B63" s="36"/>
      <c r="C63" s="44"/>
      <c r="D63" s="45"/>
      <c r="E63" s="45"/>
      <c r="F63" s="45"/>
      <c r="G63" s="45"/>
      <c r="H63" s="45"/>
      <c r="I63" s="45"/>
      <c r="J63" s="45"/>
      <c r="K63" s="45"/>
      <c r="L63" s="45"/>
      <c r="M63" s="45"/>
      <c r="N63" s="45"/>
      <c r="O63" s="45"/>
      <c r="P63" s="45"/>
      <c r="Q63" s="46"/>
    </row>
    <row r="64" ht="27.75" customHeight="1">
      <c r="A64" s="39"/>
      <c r="B64" s="40"/>
      <c r="C64" s="93" t="str">
        <f t="shared" ref="C64:Q64" si="4">C41</f>
        <v>1.</v>
      </c>
      <c r="D64" s="93" t="str">
        <f t="shared" si="4"/>
        <v>2.</v>
      </c>
      <c r="E64" s="93" t="str">
        <f t="shared" si="4"/>
        <v>3.</v>
      </c>
      <c r="F64" s="93" t="str">
        <f t="shared" si="4"/>
        <v>4.</v>
      </c>
      <c r="G64" s="93" t="str">
        <f t="shared" si="4"/>
        <v>5.</v>
      </c>
      <c r="H64" s="93" t="str">
        <f t="shared" si="4"/>
        <v>6.</v>
      </c>
      <c r="I64" s="93" t="str">
        <f t="shared" si="4"/>
        <v>7.</v>
      </c>
      <c r="J64" s="93" t="str">
        <f t="shared" si="4"/>
        <v>8.</v>
      </c>
      <c r="K64" s="93" t="str">
        <f t="shared" si="4"/>
        <v>9.</v>
      </c>
      <c r="L64" s="93" t="str">
        <f t="shared" si="4"/>
        <v>10.</v>
      </c>
      <c r="M64" s="93" t="str">
        <f t="shared" si="4"/>
        <v>11.</v>
      </c>
      <c r="N64" s="93" t="str">
        <f t="shared" si="4"/>
        <v>12.</v>
      </c>
      <c r="O64" s="93" t="str">
        <f t="shared" si="4"/>
        <v>13.</v>
      </c>
      <c r="P64" s="93" t="str">
        <f t="shared" si="4"/>
        <v>14.</v>
      </c>
      <c r="Q64" s="93" t="str">
        <f t="shared" si="4"/>
        <v>15.</v>
      </c>
    </row>
    <row r="65" ht="14.25" customHeight="1">
      <c r="A65" s="96"/>
      <c r="B65" s="97"/>
      <c r="C65" s="98"/>
      <c r="D65" s="124"/>
      <c r="E65" s="124"/>
      <c r="F65" s="124"/>
      <c r="G65" s="124"/>
      <c r="H65" s="124"/>
      <c r="I65" s="124"/>
      <c r="J65" s="124"/>
      <c r="K65" s="124"/>
      <c r="L65" s="124"/>
      <c r="M65" s="54"/>
      <c r="N65" s="54"/>
      <c r="O65" s="54"/>
      <c r="P65" s="54"/>
      <c r="Q65" s="125"/>
    </row>
    <row r="66" ht="14.25" customHeight="1">
      <c r="A66" s="102"/>
      <c r="B66" s="103"/>
      <c r="C66" s="126"/>
      <c r="D66" s="127"/>
      <c r="E66" s="127"/>
      <c r="F66" s="127"/>
      <c r="G66" s="127"/>
      <c r="H66" s="127"/>
      <c r="I66" s="127"/>
      <c r="J66" s="127"/>
      <c r="K66" s="127"/>
      <c r="L66" s="127"/>
      <c r="M66" s="67"/>
      <c r="N66" s="67"/>
      <c r="O66" s="67"/>
      <c r="P66" s="67"/>
      <c r="Q66" s="128"/>
    </row>
    <row r="67" ht="14.25" customHeight="1">
      <c r="A67" s="102"/>
      <c r="B67" s="103"/>
      <c r="C67" s="126"/>
      <c r="D67" s="127"/>
      <c r="E67" s="127"/>
      <c r="F67" s="127"/>
      <c r="G67" s="127"/>
      <c r="H67" s="127"/>
      <c r="I67" s="127"/>
      <c r="J67" s="127"/>
      <c r="K67" s="127"/>
      <c r="L67" s="127"/>
      <c r="M67" s="67"/>
      <c r="N67" s="67"/>
      <c r="O67" s="67"/>
      <c r="P67" s="67"/>
      <c r="Q67" s="128"/>
    </row>
    <row r="68" ht="14.25" customHeight="1">
      <c r="A68" s="102"/>
      <c r="B68" s="103"/>
      <c r="C68" s="126"/>
      <c r="D68" s="127"/>
      <c r="E68" s="127"/>
      <c r="F68" s="127"/>
      <c r="G68" s="127"/>
      <c r="H68" s="127"/>
      <c r="I68" s="127"/>
      <c r="J68" s="127"/>
      <c r="K68" s="127"/>
      <c r="L68" s="127"/>
      <c r="M68" s="67"/>
      <c r="N68" s="67"/>
      <c r="O68" s="67"/>
      <c r="P68" s="67"/>
      <c r="Q68" s="128"/>
    </row>
    <row r="69" ht="14.25" customHeight="1">
      <c r="A69" s="102"/>
      <c r="B69" s="103"/>
      <c r="C69" s="126"/>
      <c r="D69" s="127"/>
      <c r="E69" s="127"/>
      <c r="F69" s="127"/>
      <c r="G69" s="127"/>
      <c r="H69" s="127"/>
      <c r="I69" s="127"/>
      <c r="J69" s="127"/>
      <c r="K69" s="127"/>
      <c r="L69" s="127"/>
      <c r="M69" s="67"/>
      <c r="N69" s="67"/>
      <c r="O69" s="67"/>
      <c r="P69" s="67"/>
      <c r="Q69" s="128"/>
    </row>
    <row r="70" ht="14.25" customHeight="1">
      <c r="A70" s="102"/>
      <c r="B70" s="103"/>
      <c r="C70" s="126"/>
      <c r="D70" s="127"/>
      <c r="E70" s="127"/>
      <c r="F70" s="127"/>
      <c r="G70" s="127"/>
      <c r="H70" s="127"/>
      <c r="I70" s="127"/>
      <c r="J70" s="127"/>
      <c r="K70" s="127"/>
      <c r="L70" s="127"/>
      <c r="M70" s="67"/>
      <c r="N70" s="67"/>
      <c r="O70" s="67"/>
      <c r="P70" s="67"/>
      <c r="Q70" s="128"/>
      <c r="R70" s="129"/>
    </row>
    <row r="71" ht="14.25" customHeight="1">
      <c r="A71" s="102"/>
      <c r="B71" s="103"/>
      <c r="C71" s="126"/>
      <c r="D71" s="127"/>
      <c r="E71" s="127"/>
      <c r="F71" s="127"/>
      <c r="G71" s="127"/>
      <c r="H71" s="127"/>
      <c r="I71" s="127"/>
      <c r="J71" s="127"/>
      <c r="K71" s="127"/>
      <c r="L71" s="127"/>
      <c r="M71" s="67"/>
      <c r="N71" s="67"/>
      <c r="O71" s="67"/>
      <c r="P71" s="67"/>
      <c r="Q71" s="128"/>
      <c r="R71" s="130"/>
    </row>
    <row r="72" ht="14.25" customHeight="1">
      <c r="A72" s="102"/>
      <c r="B72" s="103"/>
      <c r="C72" s="126"/>
      <c r="D72" s="127"/>
      <c r="E72" s="127"/>
      <c r="F72" s="127"/>
      <c r="G72" s="127"/>
      <c r="H72" s="127"/>
      <c r="I72" s="127"/>
      <c r="J72" s="127"/>
      <c r="K72" s="127"/>
      <c r="L72" s="127"/>
      <c r="M72" s="67"/>
      <c r="N72" s="67"/>
      <c r="O72" s="67"/>
      <c r="P72" s="67"/>
      <c r="Q72" s="128"/>
    </row>
    <row r="73" ht="14.25" customHeight="1">
      <c r="A73" s="102"/>
      <c r="B73" s="103"/>
      <c r="C73" s="126"/>
      <c r="D73" s="127"/>
      <c r="E73" s="127"/>
      <c r="F73" s="127"/>
      <c r="G73" s="127"/>
      <c r="H73" s="127"/>
      <c r="I73" s="127"/>
      <c r="J73" s="127"/>
      <c r="K73" s="127"/>
      <c r="L73" s="127"/>
      <c r="M73" s="67"/>
      <c r="N73" s="67"/>
      <c r="O73" s="67"/>
      <c r="P73" s="67"/>
      <c r="Q73" s="128"/>
      <c r="R73" s="129"/>
    </row>
    <row r="74" ht="14.25" customHeight="1">
      <c r="A74" s="102"/>
      <c r="B74" s="103"/>
      <c r="C74" s="126"/>
      <c r="D74" s="127"/>
      <c r="E74" s="127"/>
      <c r="F74" s="127"/>
      <c r="G74" s="127"/>
      <c r="H74" s="127"/>
      <c r="I74" s="127"/>
      <c r="J74" s="127"/>
      <c r="K74" s="127"/>
      <c r="L74" s="127"/>
      <c r="M74" s="67"/>
      <c r="N74" s="67"/>
      <c r="O74" s="67"/>
      <c r="P74" s="67"/>
      <c r="Q74" s="128"/>
      <c r="R74" s="131"/>
      <c r="S74" s="132"/>
      <c r="T74" s="132"/>
    </row>
    <row r="75" ht="14.25" customHeight="1">
      <c r="A75" s="102"/>
      <c r="B75" s="103"/>
      <c r="C75" s="126"/>
      <c r="D75" s="127"/>
      <c r="E75" s="127"/>
      <c r="F75" s="127"/>
      <c r="G75" s="127"/>
      <c r="H75" s="127"/>
      <c r="I75" s="127"/>
      <c r="J75" s="127"/>
      <c r="K75" s="127"/>
      <c r="L75" s="127"/>
      <c r="M75" s="67"/>
      <c r="N75" s="67"/>
      <c r="O75" s="67"/>
      <c r="P75" s="67"/>
      <c r="Q75" s="128"/>
      <c r="R75" s="133"/>
      <c r="S75" s="109"/>
      <c r="T75" s="109"/>
    </row>
    <row r="76" ht="14.25" customHeight="1">
      <c r="A76" s="102"/>
      <c r="B76" s="103"/>
      <c r="C76" s="126"/>
      <c r="D76" s="127"/>
      <c r="E76" s="127"/>
      <c r="F76" s="127"/>
      <c r="G76" s="127"/>
      <c r="H76" s="127"/>
      <c r="I76" s="127"/>
      <c r="J76" s="127"/>
      <c r="K76" s="127"/>
      <c r="L76" s="127"/>
      <c r="M76" s="67"/>
      <c r="N76" s="67"/>
      <c r="O76" s="67"/>
      <c r="P76" s="67"/>
      <c r="Q76" s="128"/>
    </row>
    <row r="77" ht="14.25" customHeight="1">
      <c r="A77" s="102"/>
      <c r="B77" s="103"/>
      <c r="C77" s="126"/>
      <c r="D77" s="127"/>
      <c r="E77" s="127"/>
      <c r="F77" s="127"/>
      <c r="G77" s="127"/>
      <c r="H77" s="127"/>
      <c r="I77" s="127"/>
      <c r="J77" s="127"/>
      <c r="K77" s="127"/>
      <c r="L77" s="127"/>
      <c r="M77" s="67"/>
      <c r="N77" s="67"/>
      <c r="O77" s="67"/>
      <c r="P77" s="67"/>
      <c r="Q77" s="128"/>
    </row>
    <row r="78" ht="14.25" customHeight="1">
      <c r="A78" s="102"/>
      <c r="B78" s="103"/>
      <c r="C78" s="126"/>
      <c r="D78" s="127"/>
      <c r="E78" s="127"/>
      <c r="F78" s="127"/>
      <c r="G78" s="127"/>
      <c r="H78" s="127"/>
      <c r="I78" s="127"/>
      <c r="J78" s="127"/>
      <c r="K78" s="127"/>
      <c r="L78" s="127"/>
      <c r="M78" s="67"/>
      <c r="N78" s="67"/>
      <c r="O78" s="67"/>
      <c r="P78" s="67"/>
      <c r="Q78" s="128"/>
    </row>
    <row r="79" ht="14.25" customHeight="1">
      <c r="A79" s="110"/>
      <c r="B79" s="103"/>
      <c r="C79" s="126"/>
      <c r="D79" s="127"/>
      <c r="E79" s="127"/>
      <c r="F79" s="127"/>
      <c r="G79" s="127"/>
      <c r="H79" s="127"/>
      <c r="I79" s="127"/>
      <c r="J79" s="127"/>
      <c r="K79" s="127"/>
      <c r="L79" s="127"/>
      <c r="M79" s="67"/>
      <c r="N79" s="67"/>
      <c r="O79" s="67"/>
      <c r="P79" s="67"/>
      <c r="Q79" s="128"/>
    </row>
    <row r="80" ht="14.25" customHeight="1">
      <c r="A80" s="134" t="s">
        <v>52</v>
      </c>
      <c r="B80" s="112"/>
      <c r="C80" s="113">
        <f t="shared" ref="C80:Q80" si="5">SUM(C65:C79)</f>
        <v>0</v>
      </c>
      <c r="D80" s="113">
        <f t="shared" si="5"/>
        <v>0</v>
      </c>
      <c r="E80" s="113">
        <f t="shared" si="5"/>
        <v>0</v>
      </c>
      <c r="F80" s="113">
        <f t="shared" si="5"/>
        <v>0</v>
      </c>
      <c r="G80" s="113">
        <f t="shared" si="5"/>
        <v>0</v>
      </c>
      <c r="H80" s="113">
        <f t="shared" si="5"/>
        <v>0</v>
      </c>
      <c r="I80" s="113">
        <f t="shared" si="5"/>
        <v>0</v>
      </c>
      <c r="J80" s="113">
        <f t="shared" si="5"/>
        <v>0</v>
      </c>
      <c r="K80" s="113">
        <f t="shared" si="5"/>
        <v>0</v>
      </c>
      <c r="L80" s="113">
        <f t="shared" si="5"/>
        <v>0</v>
      </c>
      <c r="M80" s="113">
        <f t="shared" si="5"/>
        <v>0</v>
      </c>
      <c r="N80" s="113">
        <f t="shared" si="5"/>
        <v>0</v>
      </c>
      <c r="O80" s="113">
        <f t="shared" si="5"/>
        <v>0</v>
      </c>
      <c r="P80" s="113">
        <f t="shared" si="5"/>
        <v>0</v>
      </c>
      <c r="Q80" s="113">
        <f t="shared" si="5"/>
        <v>0</v>
      </c>
      <c r="R80" s="114" t="s">
        <v>53</v>
      </c>
      <c r="S80" s="71"/>
      <c r="T80" s="115"/>
    </row>
    <row r="81" ht="14.25" customHeight="1">
      <c r="A81" s="135" t="s">
        <v>54</v>
      </c>
      <c r="B81" s="115"/>
      <c r="C81" s="117"/>
      <c r="D81" s="117"/>
      <c r="E81" s="117"/>
      <c r="F81" s="117"/>
      <c r="G81" s="117"/>
      <c r="H81" s="117"/>
      <c r="I81" s="117"/>
      <c r="J81" s="117"/>
      <c r="K81" s="117"/>
      <c r="L81" s="117"/>
      <c r="M81" s="117"/>
      <c r="N81" s="117"/>
      <c r="O81" s="117"/>
      <c r="P81" s="117"/>
      <c r="Q81" s="118"/>
      <c r="R81" s="119" t="s">
        <v>46</v>
      </c>
      <c r="S81" s="71"/>
      <c r="T81" s="115"/>
    </row>
    <row r="82" ht="30.0" customHeight="1">
      <c r="A82" s="136" t="s">
        <v>55</v>
      </c>
    </row>
    <row r="83" ht="14.25" customHeight="1">
      <c r="A83" s="87" t="s">
        <v>56</v>
      </c>
      <c r="B83" s="12"/>
      <c r="C83" s="12"/>
      <c r="D83" s="12"/>
      <c r="E83" s="12"/>
      <c r="F83" s="12"/>
      <c r="G83" s="12"/>
      <c r="H83" s="12"/>
      <c r="I83" s="12"/>
      <c r="J83" s="12"/>
      <c r="K83" s="12"/>
      <c r="L83" s="12"/>
      <c r="M83" s="12"/>
      <c r="N83" s="12"/>
      <c r="O83" s="12"/>
      <c r="P83" s="12"/>
      <c r="Q83" s="13"/>
    </row>
    <row r="84" ht="14.25" customHeight="1">
      <c r="A84" s="137"/>
      <c r="B84" s="45"/>
      <c r="C84" s="45"/>
      <c r="D84" s="45"/>
      <c r="E84" s="45"/>
      <c r="F84" s="45"/>
      <c r="G84" s="45"/>
      <c r="H84" s="45"/>
      <c r="I84" s="45"/>
      <c r="J84" s="45"/>
      <c r="K84" s="45"/>
      <c r="L84" s="45"/>
      <c r="M84" s="45"/>
      <c r="N84" s="45"/>
      <c r="O84" s="45"/>
      <c r="P84" s="45"/>
      <c r="Q84" s="138"/>
    </row>
    <row r="85" ht="21.0" customHeight="1">
      <c r="A85" s="139" t="s">
        <v>57</v>
      </c>
      <c r="B85" s="7"/>
      <c r="C85" s="7"/>
      <c r="D85" s="7"/>
      <c r="E85" s="7"/>
      <c r="F85" s="7"/>
      <c r="G85" s="7"/>
      <c r="H85" s="7"/>
      <c r="I85" s="7"/>
      <c r="J85" s="7"/>
      <c r="K85" s="7"/>
      <c r="L85" s="7"/>
      <c r="M85" s="7"/>
      <c r="N85" s="7"/>
      <c r="O85" s="7"/>
      <c r="P85" s="7"/>
      <c r="Q85" s="8"/>
    </row>
    <row r="86" ht="34.5" customHeight="1">
      <c r="A86" s="140"/>
      <c r="B86" s="141" t="s">
        <v>58</v>
      </c>
      <c r="C86" s="142" t="s">
        <v>59</v>
      </c>
      <c r="D86" s="142" t="s">
        <v>60</v>
      </c>
      <c r="E86" s="142" t="s">
        <v>61</v>
      </c>
      <c r="F86" s="143"/>
      <c r="G86" s="59"/>
      <c r="H86" s="141" t="s">
        <v>58</v>
      </c>
      <c r="I86" s="142" t="s">
        <v>59</v>
      </c>
      <c r="J86" s="142" t="s">
        <v>60</v>
      </c>
      <c r="K86" s="142" t="s">
        <v>61</v>
      </c>
      <c r="L86" s="144"/>
      <c r="M86" s="145"/>
      <c r="N86" s="141" t="s">
        <v>58</v>
      </c>
      <c r="O86" s="142" t="s">
        <v>59</v>
      </c>
      <c r="P86" s="142" t="s">
        <v>60</v>
      </c>
      <c r="Q86" s="142" t="s">
        <v>61</v>
      </c>
    </row>
    <row r="87" ht="14.25" customHeight="1">
      <c r="A87" s="146">
        <v>1.0</v>
      </c>
      <c r="B87" s="147"/>
      <c r="C87" s="148"/>
      <c r="D87" s="148"/>
      <c r="E87" s="149" t="str">
        <f t="shared" ref="E87:E101" si="6">SUM(D87/C87)</f>
        <v>#DIV/0!</v>
      </c>
      <c r="F87" s="150"/>
      <c r="G87" s="151">
        <v>16.0</v>
      </c>
      <c r="H87" s="147"/>
      <c r="I87" s="148"/>
      <c r="J87" s="148"/>
      <c r="K87" s="149" t="str">
        <f t="shared" ref="K87:K101" si="7">SUM(J87/I87)</f>
        <v>#DIV/0!</v>
      </c>
      <c r="L87" s="150"/>
      <c r="M87" s="151">
        <v>31.0</v>
      </c>
      <c r="N87" s="147"/>
      <c r="O87" s="148"/>
      <c r="P87" s="148"/>
      <c r="Q87" s="149" t="str">
        <f t="shared" ref="Q87:Q101" si="8">SUM(P87/O87)</f>
        <v>#DIV/0!</v>
      </c>
    </row>
    <row r="88" ht="14.25" customHeight="1">
      <c r="A88" s="152">
        <v>2.0</v>
      </c>
      <c r="B88" s="153"/>
      <c r="C88" s="62"/>
      <c r="D88" s="62"/>
      <c r="E88" s="149" t="str">
        <f t="shared" si="6"/>
        <v>#DIV/0!</v>
      </c>
      <c r="F88" s="144"/>
      <c r="G88" s="154">
        <v>17.0</v>
      </c>
      <c r="H88" s="153"/>
      <c r="I88" s="62"/>
      <c r="J88" s="62"/>
      <c r="K88" s="149" t="str">
        <f t="shared" si="7"/>
        <v>#DIV/0!</v>
      </c>
      <c r="L88" s="144"/>
      <c r="M88" s="154">
        <v>32.0</v>
      </c>
      <c r="N88" s="153"/>
      <c r="O88" s="62"/>
      <c r="P88" s="62"/>
      <c r="Q88" s="149" t="str">
        <f t="shared" si="8"/>
        <v>#DIV/0!</v>
      </c>
    </row>
    <row r="89" ht="14.25" customHeight="1">
      <c r="A89" s="152">
        <v>3.0</v>
      </c>
      <c r="B89" s="153"/>
      <c r="C89" s="62"/>
      <c r="D89" s="62"/>
      <c r="E89" s="149" t="str">
        <f t="shared" si="6"/>
        <v>#DIV/0!</v>
      </c>
      <c r="F89" s="144"/>
      <c r="G89" s="154">
        <v>18.0</v>
      </c>
      <c r="H89" s="153"/>
      <c r="I89" s="62"/>
      <c r="J89" s="62"/>
      <c r="K89" s="149" t="str">
        <f t="shared" si="7"/>
        <v>#DIV/0!</v>
      </c>
      <c r="L89" s="144"/>
      <c r="M89" s="154">
        <v>33.0</v>
      </c>
      <c r="N89" s="153"/>
      <c r="O89" s="62"/>
      <c r="P89" s="62"/>
      <c r="Q89" s="149" t="str">
        <f t="shared" si="8"/>
        <v>#DIV/0!</v>
      </c>
    </row>
    <row r="90" ht="14.25" customHeight="1">
      <c r="A90" s="152">
        <v>4.0</v>
      </c>
      <c r="B90" s="153"/>
      <c r="C90" s="62"/>
      <c r="D90" s="62"/>
      <c r="E90" s="149" t="str">
        <f t="shared" si="6"/>
        <v>#DIV/0!</v>
      </c>
      <c r="F90" s="144"/>
      <c r="G90" s="154">
        <v>19.0</v>
      </c>
      <c r="H90" s="153"/>
      <c r="I90" s="62"/>
      <c r="J90" s="62"/>
      <c r="K90" s="149" t="str">
        <f t="shared" si="7"/>
        <v>#DIV/0!</v>
      </c>
      <c r="L90" s="144"/>
      <c r="M90" s="154">
        <v>34.0</v>
      </c>
      <c r="N90" s="153"/>
      <c r="O90" s="62"/>
      <c r="P90" s="62"/>
      <c r="Q90" s="149" t="str">
        <f t="shared" si="8"/>
        <v>#DIV/0!</v>
      </c>
    </row>
    <row r="91" ht="14.25" customHeight="1">
      <c r="A91" s="152">
        <v>5.0</v>
      </c>
      <c r="B91" s="153"/>
      <c r="C91" s="62"/>
      <c r="D91" s="62"/>
      <c r="E91" s="149" t="str">
        <f t="shared" si="6"/>
        <v>#DIV/0!</v>
      </c>
      <c r="F91" s="144"/>
      <c r="G91" s="154">
        <v>20.0</v>
      </c>
      <c r="H91" s="153"/>
      <c r="I91" s="62"/>
      <c r="J91" s="62"/>
      <c r="K91" s="149" t="str">
        <f t="shared" si="7"/>
        <v>#DIV/0!</v>
      </c>
      <c r="L91" s="144"/>
      <c r="M91" s="154">
        <v>35.0</v>
      </c>
      <c r="N91" s="153"/>
      <c r="O91" s="62"/>
      <c r="P91" s="62"/>
      <c r="Q91" s="149" t="str">
        <f t="shared" si="8"/>
        <v>#DIV/0!</v>
      </c>
    </row>
    <row r="92" ht="14.25" customHeight="1">
      <c r="A92" s="152">
        <v>6.0</v>
      </c>
      <c r="B92" s="153"/>
      <c r="C92" s="62"/>
      <c r="D92" s="62"/>
      <c r="E92" s="149" t="str">
        <f t="shared" si="6"/>
        <v>#DIV/0!</v>
      </c>
      <c r="F92" s="144"/>
      <c r="G92" s="154">
        <v>21.0</v>
      </c>
      <c r="H92" s="153"/>
      <c r="I92" s="62"/>
      <c r="J92" s="62"/>
      <c r="K92" s="149" t="str">
        <f t="shared" si="7"/>
        <v>#DIV/0!</v>
      </c>
      <c r="L92" s="144"/>
      <c r="M92" s="154">
        <v>36.0</v>
      </c>
      <c r="N92" s="153"/>
      <c r="O92" s="62"/>
      <c r="P92" s="62"/>
      <c r="Q92" s="149" t="str">
        <f t="shared" si="8"/>
        <v>#DIV/0!</v>
      </c>
    </row>
    <row r="93" ht="14.25" customHeight="1">
      <c r="A93" s="152">
        <v>7.0</v>
      </c>
      <c r="B93" s="153"/>
      <c r="C93" s="62"/>
      <c r="D93" s="62"/>
      <c r="E93" s="149" t="str">
        <f t="shared" si="6"/>
        <v>#DIV/0!</v>
      </c>
      <c r="F93" s="144"/>
      <c r="G93" s="154">
        <v>22.0</v>
      </c>
      <c r="H93" s="153"/>
      <c r="I93" s="62"/>
      <c r="J93" s="62"/>
      <c r="K93" s="149" t="str">
        <f t="shared" si="7"/>
        <v>#DIV/0!</v>
      </c>
      <c r="L93" s="144"/>
      <c r="M93" s="154">
        <v>37.0</v>
      </c>
      <c r="N93" s="153"/>
      <c r="O93" s="62"/>
      <c r="P93" s="62"/>
      <c r="Q93" s="149" t="str">
        <f t="shared" si="8"/>
        <v>#DIV/0!</v>
      </c>
    </row>
    <row r="94" ht="14.25" customHeight="1">
      <c r="A94" s="152">
        <v>8.0</v>
      </c>
      <c r="B94" s="153"/>
      <c r="C94" s="62"/>
      <c r="D94" s="62"/>
      <c r="E94" s="149" t="str">
        <f t="shared" si="6"/>
        <v>#DIV/0!</v>
      </c>
      <c r="F94" s="144"/>
      <c r="G94" s="154">
        <v>23.0</v>
      </c>
      <c r="H94" s="153"/>
      <c r="I94" s="62"/>
      <c r="J94" s="62"/>
      <c r="K94" s="149" t="str">
        <f t="shared" si="7"/>
        <v>#DIV/0!</v>
      </c>
      <c r="L94" s="144"/>
      <c r="M94" s="154">
        <v>38.0</v>
      </c>
      <c r="N94" s="153"/>
      <c r="O94" s="62"/>
      <c r="P94" s="62"/>
      <c r="Q94" s="149" t="str">
        <f t="shared" si="8"/>
        <v>#DIV/0!</v>
      </c>
    </row>
    <row r="95" ht="14.25" customHeight="1">
      <c r="A95" s="152">
        <v>9.0</v>
      </c>
      <c r="B95" s="153"/>
      <c r="C95" s="62"/>
      <c r="D95" s="62"/>
      <c r="E95" s="149" t="str">
        <f t="shared" si="6"/>
        <v>#DIV/0!</v>
      </c>
      <c r="F95" s="144"/>
      <c r="G95" s="154">
        <v>24.0</v>
      </c>
      <c r="H95" s="153"/>
      <c r="I95" s="62"/>
      <c r="J95" s="62"/>
      <c r="K95" s="149" t="str">
        <f t="shared" si="7"/>
        <v>#DIV/0!</v>
      </c>
      <c r="L95" s="144"/>
      <c r="M95" s="154">
        <v>39.0</v>
      </c>
      <c r="N95" s="153"/>
      <c r="O95" s="62"/>
      <c r="P95" s="62"/>
      <c r="Q95" s="149" t="str">
        <f t="shared" si="8"/>
        <v>#DIV/0!</v>
      </c>
    </row>
    <row r="96" ht="14.25" customHeight="1">
      <c r="A96" s="152">
        <v>10.0</v>
      </c>
      <c r="B96" s="153"/>
      <c r="C96" s="62"/>
      <c r="D96" s="62"/>
      <c r="E96" s="149" t="str">
        <f t="shared" si="6"/>
        <v>#DIV/0!</v>
      </c>
      <c r="F96" s="144"/>
      <c r="G96" s="154">
        <v>25.0</v>
      </c>
      <c r="H96" s="153"/>
      <c r="I96" s="62"/>
      <c r="J96" s="62"/>
      <c r="K96" s="149" t="str">
        <f t="shared" si="7"/>
        <v>#DIV/0!</v>
      </c>
      <c r="L96" s="144"/>
      <c r="M96" s="154">
        <v>40.0</v>
      </c>
      <c r="N96" s="153"/>
      <c r="O96" s="62"/>
      <c r="P96" s="62"/>
      <c r="Q96" s="149" t="str">
        <f t="shared" si="8"/>
        <v>#DIV/0!</v>
      </c>
    </row>
    <row r="97" ht="14.25" customHeight="1">
      <c r="A97" s="152">
        <v>11.0</v>
      </c>
      <c r="B97" s="153"/>
      <c r="C97" s="62"/>
      <c r="D97" s="62"/>
      <c r="E97" s="149" t="str">
        <f t="shared" si="6"/>
        <v>#DIV/0!</v>
      </c>
      <c r="F97" s="144"/>
      <c r="G97" s="154">
        <v>16.0</v>
      </c>
      <c r="H97" s="153"/>
      <c r="I97" s="62"/>
      <c r="J97" s="62"/>
      <c r="K97" s="149" t="str">
        <f t="shared" si="7"/>
        <v>#DIV/0!</v>
      </c>
      <c r="L97" s="144"/>
      <c r="M97" s="154">
        <v>41.0</v>
      </c>
      <c r="N97" s="153"/>
      <c r="O97" s="62"/>
      <c r="P97" s="62"/>
      <c r="Q97" s="149" t="str">
        <f t="shared" si="8"/>
        <v>#DIV/0!</v>
      </c>
    </row>
    <row r="98" ht="14.25" customHeight="1">
      <c r="A98" s="152">
        <v>12.0</v>
      </c>
      <c r="B98" s="153"/>
      <c r="C98" s="62"/>
      <c r="D98" s="62"/>
      <c r="E98" s="149" t="str">
        <f t="shared" si="6"/>
        <v>#DIV/0!</v>
      </c>
      <c r="F98" s="144"/>
      <c r="G98" s="154">
        <v>27.0</v>
      </c>
      <c r="H98" s="153"/>
      <c r="I98" s="62"/>
      <c r="J98" s="62"/>
      <c r="K98" s="149" t="str">
        <f t="shared" si="7"/>
        <v>#DIV/0!</v>
      </c>
      <c r="L98" s="144"/>
      <c r="M98" s="154">
        <v>42.0</v>
      </c>
      <c r="N98" s="153"/>
      <c r="O98" s="62"/>
      <c r="P98" s="62"/>
      <c r="Q98" s="149" t="str">
        <f t="shared" si="8"/>
        <v>#DIV/0!</v>
      </c>
    </row>
    <row r="99" ht="14.25" customHeight="1">
      <c r="A99" s="152">
        <v>13.0</v>
      </c>
      <c r="B99" s="153"/>
      <c r="C99" s="62"/>
      <c r="D99" s="62"/>
      <c r="E99" s="149" t="str">
        <f t="shared" si="6"/>
        <v>#DIV/0!</v>
      </c>
      <c r="F99" s="144"/>
      <c r="G99" s="154">
        <v>28.0</v>
      </c>
      <c r="H99" s="153"/>
      <c r="I99" s="62"/>
      <c r="J99" s="62"/>
      <c r="K99" s="149" t="str">
        <f t="shared" si="7"/>
        <v>#DIV/0!</v>
      </c>
      <c r="L99" s="144"/>
      <c r="M99" s="154">
        <v>43.0</v>
      </c>
      <c r="N99" s="153"/>
      <c r="O99" s="62"/>
      <c r="P99" s="62"/>
      <c r="Q99" s="149" t="str">
        <f t="shared" si="8"/>
        <v>#DIV/0!</v>
      </c>
    </row>
    <row r="100" ht="14.25" customHeight="1">
      <c r="A100" s="152">
        <v>14.0</v>
      </c>
      <c r="B100" s="153"/>
      <c r="C100" s="62"/>
      <c r="D100" s="62"/>
      <c r="E100" s="149" t="str">
        <f t="shared" si="6"/>
        <v>#DIV/0!</v>
      </c>
      <c r="F100" s="144"/>
      <c r="G100" s="154">
        <v>29.0</v>
      </c>
      <c r="H100" s="153"/>
      <c r="I100" s="62"/>
      <c r="J100" s="62"/>
      <c r="K100" s="149" t="str">
        <f t="shared" si="7"/>
        <v>#DIV/0!</v>
      </c>
      <c r="L100" s="144"/>
      <c r="M100" s="154">
        <v>44.0</v>
      </c>
      <c r="N100" s="153"/>
      <c r="O100" s="62"/>
      <c r="P100" s="62"/>
      <c r="Q100" s="149" t="str">
        <f t="shared" si="8"/>
        <v>#DIV/0!</v>
      </c>
    </row>
    <row r="101" ht="14.25" customHeight="1">
      <c r="A101" s="155">
        <v>15.0</v>
      </c>
      <c r="B101" s="156"/>
      <c r="C101" s="76"/>
      <c r="D101" s="76"/>
      <c r="E101" s="149" t="str">
        <f t="shared" si="6"/>
        <v>#DIV/0!</v>
      </c>
      <c r="F101" s="157"/>
      <c r="G101" s="158">
        <v>30.0</v>
      </c>
      <c r="H101" s="156"/>
      <c r="I101" s="76"/>
      <c r="J101" s="76"/>
      <c r="K101" s="149" t="str">
        <f t="shared" si="7"/>
        <v>#DIV/0!</v>
      </c>
      <c r="L101" s="157"/>
      <c r="M101" s="158">
        <v>45.0</v>
      </c>
      <c r="N101" s="156"/>
      <c r="O101" s="76"/>
      <c r="P101" s="76"/>
      <c r="Q101" s="149" t="str">
        <f t="shared" si="8"/>
        <v>#DIV/0!</v>
      </c>
    </row>
    <row r="102" ht="14.25" customHeight="1"/>
    <row r="103" ht="14.25" customHeight="1">
      <c r="A103" s="159" t="s">
        <v>62</v>
      </c>
    </row>
    <row r="104" ht="14.25" customHeight="1"/>
    <row r="105" ht="14.25" customHeight="1"/>
    <row r="106" ht="30.0" customHeight="1">
      <c r="A106" s="136" t="s">
        <v>63</v>
      </c>
    </row>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63">
    <mergeCell ref="A13:Q13"/>
    <mergeCell ref="B14:G14"/>
    <mergeCell ref="H14:M14"/>
    <mergeCell ref="A2:Q2"/>
    <mergeCell ref="B4:H4"/>
    <mergeCell ref="I4:J4"/>
    <mergeCell ref="L4:M4"/>
    <mergeCell ref="N4:P4"/>
    <mergeCell ref="A6:Q12"/>
    <mergeCell ref="M15:M17"/>
    <mergeCell ref="N24:Q24"/>
    <mergeCell ref="N25:Q25"/>
    <mergeCell ref="N26:Q26"/>
    <mergeCell ref="N27:Q27"/>
    <mergeCell ref="N28:Q28"/>
    <mergeCell ref="N29:Q29"/>
    <mergeCell ref="N30:Q30"/>
    <mergeCell ref="N31:Q31"/>
    <mergeCell ref="N32:Q32"/>
    <mergeCell ref="A35:Q36"/>
    <mergeCell ref="A37:Q37"/>
    <mergeCell ref="A38:A41"/>
    <mergeCell ref="B38:B41"/>
    <mergeCell ref="C38:Q40"/>
    <mergeCell ref="A60:Q60"/>
    <mergeCell ref="C61:Q63"/>
    <mergeCell ref="A55:B55"/>
    <mergeCell ref="R55:T55"/>
    <mergeCell ref="A56:B56"/>
    <mergeCell ref="R56:T56"/>
    <mergeCell ref="A58:Q59"/>
    <mergeCell ref="A61:A64"/>
    <mergeCell ref="B61:B64"/>
    <mergeCell ref="A83:Q84"/>
    <mergeCell ref="A85:Q85"/>
    <mergeCell ref="F86:G86"/>
    <mergeCell ref="A103:Q105"/>
    <mergeCell ref="R70:T70"/>
    <mergeCell ref="R71:T71"/>
    <mergeCell ref="R73:T73"/>
    <mergeCell ref="A80:B80"/>
    <mergeCell ref="R80:T80"/>
    <mergeCell ref="A81:B81"/>
    <mergeCell ref="R81:T81"/>
    <mergeCell ref="A14:A17"/>
    <mergeCell ref="B15:B17"/>
    <mergeCell ref="C15:C17"/>
    <mergeCell ref="D15:D17"/>
    <mergeCell ref="E15:E17"/>
    <mergeCell ref="F15:F17"/>
    <mergeCell ref="G15:G17"/>
    <mergeCell ref="H15:H17"/>
    <mergeCell ref="I15:I17"/>
    <mergeCell ref="J15:J17"/>
    <mergeCell ref="K15:K17"/>
    <mergeCell ref="L15:L17"/>
    <mergeCell ref="N14:Q17"/>
    <mergeCell ref="N18:Q18"/>
    <mergeCell ref="N19:Q19"/>
    <mergeCell ref="N20:Q20"/>
    <mergeCell ref="N21:Q21"/>
    <mergeCell ref="N22:Q22"/>
    <mergeCell ref="N23:Q23"/>
  </mergeCells>
  <printOptions/>
  <pageMargins bottom="0.25" footer="0.0" header="0.0" left="0.25" right="0.25" top="0.25"/>
  <pageSetup fitToHeight="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0.29"/>
    <col customWidth="1" min="2" max="2" width="11.0"/>
    <col customWidth="1" min="3" max="26" width="8.71"/>
  </cols>
  <sheetData>
    <row r="1" ht="37.5" customHeight="1">
      <c r="A1" s="160" t="s">
        <v>64</v>
      </c>
      <c r="B1" s="2"/>
      <c r="C1" s="2"/>
      <c r="D1" s="2"/>
      <c r="E1" s="2"/>
      <c r="F1" s="2"/>
      <c r="G1" s="2"/>
      <c r="H1" s="2"/>
      <c r="I1" s="2"/>
      <c r="J1" s="2"/>
      <c r="K1" s="2"/>
      <c r="L1" s="2"/>
      <c r="M1" s="2"/>
      <c r="N1" s="2"/>
      <c r="O1" s="2"/>
      <c r="P1" s="2"/>
      <c r="Q1" s="3"/>
    </row>
    <row r="2" ht="19.5" customHeight="1">
      <c r="A2" s="4" t="s">
        <v>1</v>
      </c>
    </row>
    <row r="3" ht="19.5" customHeight="1">
      <c r="A3" s="5" t="s">
        <v>2</v>
      </c>
      <c r="B3" s="6"/>
      <c r="C3" s="7"/>
      <c r="D3" s="7"/>
      <c r="E3" s="7"/>
      <c r="F3" s="7"/>
      <c r="G3" s="7"/>
      <c r="H3" s="8"/>
      <c r="I3" s="9"/>
      <c r="L3" s="5" t="s">
        <v>3</v>
      </c>
      <c r="N3" s="6"/>
      <c r="O3" s="7"/>
      <c r="P3" s="8"/>
      <c r="Q3" s="10"/>
    </row>
    <row r="4" ht="19.5" customHeight="1"/>
    <row r="5" ht="15.0" customHeight="1">
      <c r="A5" s="11" t="s">
        <v>65</v>
      </c>
      <c r="B5" s="12"/>
      <c r="C5" s="12"/>
      <c r="D5" s="12"/>
      <c r="E5" s="12"/>
      <c r="F5" s="12"/>
      <c r="G5" s="12"/>
      <c r="H5" s="12"/>
      <c r="I5" s="12"/>
      <c r="J5" s="12"/>
      <c r="K5" s="12"/>
      <c r="L5" s="12"/>
      <c r="M5" s="12"/>
      <c r="N5" s="12"/>
      <c r="O5" s="12"/>
      <c r="P5" s="12"/>
      <c r="Q5" s="13"/>
    </row>
    <row r="6" ht="14.25" customHeight="1">
      <c r="A6" s="14"/>
      <c r="Q6" s="15"/>
    </row>
    <row r="7" ht="14.25" customHeight="1">
      <c r="A7" s="14"/>
      <c r="Q7" s="15"/>
    </row>
    <row r="8" ht="14.25" customHeight="1">
      <c r="A8" s="14"/>
      <c r="Q8" s="15"/>
    </row>
    <row r="9" ht="14.25" customHeight="1">
      <c r="A9" s="14"/>
      <c r="Q9" s="15"/>
    </row>
    <row r="10" ht="14.25" customHeight="1">
      <c r="A10" s="14"/>
      <c r="Q10" s="15"/>
    </row>
    <row r="11" ht="14.25" customHeight="1">
      <c r="A11" s="14"/>
      <c r="Q11" s="15"/>
    </row>
    <row r="12" ht="14.25" customHeight="1">
      <c r="A12" s="161" t="s">
        <v>5</v>
      </c>
      <c r="B12" s="7"/>
      <c r="C12" s="7"/>
      <c r="D12" s="7"/>
      <c r="E12" s="7"/>
      <c r="F12" s="7"/>
      <c r="G12" s="7"/>
      <c r="H12" s="7"/>
      <c r="I12" s="7"/>
      <c r="J12" s="7"/>
      <c r="K12" s="7"/>
      <c r="L12" s="7"/>
      <c r="M12" s="7"/>
      <c r="N12" s="7"/>
      <c r="O12" s="7"/>
      <c r="P12" s="7"/>
      <c r="Q12" s="8"/>
    </row>
    <row r="13" ht="28.5" customHeight="1">
      <c r="A13" s="162" t="s">
        <v>66</v>
      </c>
      <c r="B13" s="19" t="s">
        <v>7</v>
      </c>
      <c r="C13" s="20"/>
      <c r="D13" s="20"/>
      <c r="E13" s="20"/>
      <c r="F13" s="20"/>
      <c r="G13" s="21"/>
      <c r="H13" s="22" t="s">
        <v>8</v>
      </c>
      <c r="I13" s="20"/>
      <c r="J13" s="20"/>
      <c r="K13" s="20"/>
      <c r="L13" s="20"/>
      <c r="M13" s="21"/>
      <c r="N13" s="23" t="s">
        <v>67</v>
      </c>
      <c r="O13" s="24"/>
      <c r="P13" s="24"/>
      <c r="Q13" s="25"/>
    </row>
    <row r="14" ht="24.0" customHeight="1">
      <c r="A14" s="36"/>
      <c r="B14" s="27" t="s">
        <v>10</v>
      </c>
      <c r="C14" s="27" t="s">
        <v>11</v>
      </c>
      <c r="D14" s="28" t="s">
        <v>12</v>
      </c>
      <c r="E14" s="28" t="s">
        <v>13</v>
      </c>
      <c r="F14" s="27" t="s">
        <v>14</v>
      </c>
      <c r="G14" s="29" t="s">
        <v>15</v>
      </c>
      <c r="H14" s="30" t="s">
        <v>16</v>
      </c>
      <c r="I14" s="31" t="s">
        <v>17</v>
      </c>
      <c r="J14" s="32" t="s">
        <v>18</v>
      </c>
      <c r="K14" s="32" t="s">
        <v>19</v>
      </c>
      <c r="L14" s="31" t="s">
        <v>20</v>
      </c>
      <c r="M14" s="33" t="s">
        <v>21</v>
      </c>
      <c r="N14" s="34"/>
      <c r="Q14" s="35"/>
    </row>
    <row r="15" ht="14.25" customHeight="1">
      <c r="A15" s="36"/>
      <c r="B15" s="36"/>
      <c r="C15" s="36"/>
      <c r="D15" s="36"/>
      <c r="E15" s="36"/>
      <c r="F15" s="36"/>
      <c r="G15" s="37"/>
      <c r="H15" s="38"/>
      <c r="I15" s="36"/>
      <c r="J15" s="36"/>
      <c r="K15" s="36"/>
      <c r="L15" s="36"/>
      <c r="M15" s="36"/>
      <c r="N15" s="34"/>
      <c r="Q15" s="35"/>
    </row>
    <row r="16" ht="19.5" customHeight="1">
      <c r="A16" s="40"/>
      <c r="B16" s="40"/>
      <c r="C16" s="40"/>
      <c r="D16" s="40"/>
      <c r="E16" s="40"/>
      <c r="F16" s="40"/>
      <c r="G16" s="41"/>
      <c r="H16" s="42"/>
      <c r="I16" s="40"/>
      <c r="J16" s="43"/>
      <c r="K16" s="40"/>
      <c r="L16" s="40"/>
      <c r="M16" s="43"/>
      <c r="N16" s="44"/>
      <c r="O16" s="45"/>
      <c r="P16" s="45"/>
      <c r="Q16" s="46"/>
    </row>
    <row r="17" ht="24.0" customHeight="1">
      <c r="A17" s="163" t="s">
        <v>68</v>
      </c>
      <c r="B17" s="48">
        <v>0.0</v>
      </c>
      <c r="C17" s="49">
        <v>0.0</v>
      </c>
      <c r="D17" s="50">
        <f>C55</f>
        <v>0</v>
      </c>
      <c r="E17" s="50" t="str">
        <f>C80</f>
        <v/>
      </c>
      <c r="F17" s="51">
        <v>0.0</v>
      </c>
      <c r="G17" s="52">
        <f t="shared" ref="G17:G31" si="1">SUM(B17+C17+E17+F17)-D17</f>
        <v>0</v>
      </c>
      <c r="H17" s="53">
        <v>180.0</v>
      </c>
      <c r="I17" s="54">
        <v>0.0</v>
      </c>
      <c r="J17" s="68">
        <f>C54</f>
        <v>2</v>
      </c>
      <c r="K17" s="164">
        <f>C79</f>
        <v>0</v>
      </c>
      <c r="L17" s="54">
        <v>2.0</v>
      </c>
      <c r="M17" s="56">
        <f t="shared" ref="M17:M31" si="2">SUM(H17+I17+K17+L17)-J17</f>
        <v>180</v>
      </c>
      <c r="N17" s="165"/>
      <c r="O17" s="58"/>
      <c r="P17" s="58"/>
      <c r="Q17" s="59"/>
    </row>
    <row r="18" ht="19.5" customHeight="1">
      <c r="A18" s="166" t="s">
        <v>69</v>
      </c>
      <c r="B18" s="61">
        <v>144.0</v>
      </c>
      <c r="C18" s="62">
        <v>3.0</v>
      </c>
      <c r="D18" s="63">
        <f>D55</f>
        <v>4</v>
      </c>
      <c r="E18" s="63" t="str">
        <f>D80</f>
        <v/>
      </c>
      <c r="F18" s="64">
        <v>4.0</v>
      </c>
      <c r="G18" s="65">
        <f t="shared" si="1"/>
        <v>147</v>
      </c>
      <c r="H18" s="66">
        <v>444.75</v>
      </c>
      <c r="I18" s="67">
        <v>15.58</v>
      </c>
      <c r="J18" s="68">
        <f>D54</f>
        <v>13</v>
      </c>
      <c r="K18" s="68">
        <f>D79</f>
        <v>0</v>
      </c>
      <c r="L18" s="67">
        <v>13.0</v>
      </c>
      <c r="M18" s="69">
        <f t="shared" si="2"/>
        <v>460.33</v>
      </c>
      <c r="N18" s="167"/>
      <c r="O18" s="71"/>
      <c r="P18" s="71"/>
      <c r="Q18" s="72"/>
    </row>
    <row r="19" ht="19.5" customHeight="1">
      <c r="A19" s="166" t="s">
        <v>70</v>
      </c>
      <c r="B19" s="61">
        <v>141.0</v>
      </c>
      <c r="C19" s="62">
        <v>3.0</v>
      </c>
      <c r="D19" s="63">
        <f>E55</f>
        <v>4</v>
      </c>
      <c r="E19" s="63" t="str">
        <f>E80</f>
        <v/>
      </c>
      <c r="F19" s="64">
        <v>4.0</v>
      </c>
      <c r="G19" s="65">
        <f t="shared" si="1"/>
        <v>144</v>
      </c>
      <c r="H19" s="66">
        <v>435.0</v>
      </c>
      <c r="I19" s="67">
        <v>15.58</v>
      </c>
      <c r="J19" s="68">
        <f>E54</f>
        <v>13</v>
      </c>
      <c r="K19" s="68">
        <f>E79</f>
        <v>0</v>
      </c>
      <c r="L19" s="67">
        <v>13.0</v>
      </c>
      <c r="M19" s="69">
        <f t="shared" si="2"/>
        <v>450.58</v>
      </c>
      <c r="N19" s="167"/>
      <c r="O19" s="71"/>
      <c r="P19" s="71"/>
      <c r="Q19" s="72"/>
    </row>
    <row r="20" ht="19.5" customHeight="1">
      <c r="A20" s="166" t="s">
        <v>71</v>
      </c>
      <c r="B20" s="61">
        <v>174.0</v>
      </c>
      <c r="C20" s="62">
        <v>6.0</v>
      </c>
      <c r="D20" s="168">
        <f>F55</f>
        <v>5</v>
      </c>
      <c r="E20" s="63" t="str">
        <f>F80</f>
        <v/>
      </c>
      <c r="F20" s="64">
        <v>5.0</v>
      </c>
      <c r="G20" s="65">
        <f t="shared" si="1"/>
        <v>180</v>
      </c>
      <c r="H20" s="66">
        <v>1078.5</v>
      </c>
      <c r="I20" s="67">
        <v>30.0</v>
      </c>
      <c r="J20" s="68">
        <f>F54</f>
        <v>34.5</v>
      </c>
      <c r="K20" s="68">
        <f>F79</f>
        <v>0</v>
      </c>
      <c r="L20" s="67">
        <v>34.5</v>
      </c>
      <c r="M20" s="69">
        <f t="shared" si="2"/>
        <v>1108.5</v>
      </c>
      <c r="N20" s="167"/>
      <c r="O20" s="71"/>
      <c r="P20" s="71"/>
      <c r="Q20" s="72"/>
    </row>
    <row r="21" ht="19.5" customHeight="1">
      <c r="A21" s="166" t="s">
        <v>72</v>
      </c>
      <c r="B21" s="61">
        <v>174.0</v>
      </c>
      <c r="C21" s="62">
        <v>6.0</v>
      </c>
      <c r="D21" s="169">
        <f>G55</f>
        <v>8</v>
      </c>
      <c r="E21" s="63" t="str">
        <f>G80</f>
        <v/>
      </c>
      <c r="F21" s="170">
        <v>8.0</v>
      </c>
      <c r="G21" s="65">
        <f t="shared" si="1"/>
        <v>180</v>
      </c>
      <c r="H21" s="66">
        <v>1100.38</v>
      </c>
      <c r="I21" s="67">
        <v>30.0</v>
      </c>
      <c r="J21" s="171">
        <f>G54</f>
        <v>50.96</v>
      </c>
      <c r="K21" s="68">
        <f>G79</f>
        <v>0</v>
      </c>
      <c r="L21" s="172">
        <v>50.96</v>
      </c>
      <c r="M21" s="69">
        <f t="shared" si="2"/>
        <v>1130.38</v>
      </c>
      <c r="N21" s="173" t="s">
        <v>73</v>
      </c>
      <c r="O21" s="71"/>
      <c r="P21" s="71"/>
      <c r="Q21" s="72"/>
    </row>
    <row r="22" ht="19.5" customHeight="1">
      <c r="A22" s="166" t="s">
        <v>74</v>
      </c>
      <c r="B22" s="61">
        <v>174.0</v>
      </c>
      <c r="C22" s="62">
        <v>6.0</v>
      </c>
      <c r="D22" s="63">
        <f>H55</f>
        <v>5</v>
      </c>
      <c r="E22" s="63" t="str">
        <f>H80</f>
        <v/>
      </c>
      <c r="F22" s="64">
        <v>5.0</v>
      </c>
      <c r="G22" s="65">
        <f t="shared" si="1"/>
        <v>180</v>
      </c>
      <c r="H22" s="66">
        <v>1101.42</v>
      </c>
      <c r="I22" s="67">
        <v>30.0</v>
      </c>
      <c r="J22" s="68">
        <f>H54</f>
        <v>31.65</v>
      </c>
      <c r="K22" s="68">
        <f>H79</f>
        <v>0</v>
      </c>
      <c r="L22" s="67">
        <v>31.65</v>
      </c>
      <c r="M22" s="69">
        <f t="shared" si="2"/>
        <v>1131.42</v>
      </c>
      <c r="N22" s="167"/>
      <c r="O22" s="71"/>
      <c r="P22" s="71"/>
      <c r="Q22" s="72"/>
    </row>
    <row r="23" ht="19.5" customHeight="1">
      <c r="A23" s="166" t="s">
        <v>75</v>
      </c>
      <c r="B23" s="61">
        <v>173.0</v>
      </c>
      <c r="C23" s="62">
        <v>6.0</v>
      </c>
      <c r="D23" s="168">
        <f>I55</f>
        <v>5</v>
      </c>
      <c r="E23" s="174">
        <f>I80</f>
        <v>1</v>
      </c>
      <c r="F23" s="64">
        <v>5.0</v>
      </c>
      <c r="G23" s="65">
        <f t="shared" si="1"/>
        <v>180</v>
      </c>
      <c r="H23" s="66">
        <v>1095.09</v>
      </c>
      <c r="I23" s="67">
        <v>30.0</v>
      </c>
      <c r="J23" s="68">
        <f>I54</f>
        <v>31.65</v>
      </c>
      <c r="K23" s="175">
        <f>I79</f>
        <v>6.33</v>
      </c>
      <c r="L23" s="67">
        <v>31.65</v>
      </c>
      <c r="M23" s="69">
        <f t="shared" si="2"/>
        <v>1131.42</v>
      </c>
      <c r="N23" s="176" t="s">
        <v>76</v>
      </c>
      <c r="O23" s="71"/>
      <c r="P23" s="71"/>
      <c r="Q23" s="72"/>
    </row>
    <row r="24" ht="19.5" customHeight="1">
      <c r="A24" s="166" t="s">
        <v>29</v>
      </c>
      <c r="B24" s="61"/>
      <c r="C24" s="62"/>
      <c r="D24" s="63" t="str">
        <f>J55</f>
        <v/>
      </c>
      <c r="E24" s="63" t="str">
        <f>J80</f>
        <v/>
      </c>
      <c r="F24" s="64"/>
      <c r="G24" s="65">
        <f t="shared" si="1"/>
        <v>0</v>
      </c>
      <c r="H24" s="66"/>
      <c r="I24" s="67"/>
      <c r="J24" s="68">
        <f>J54</f>
        <v>0</v>
      </c>
      <c r="K24" s="63">
        <f>J79</f>
        <v>0</v>
      </c>
      <c r="L24" s="67"/>
      <c r="M24" s="69">
        <f t="shared" si="2"/>
        <v>0</v>
      </c>
      <c r="N24" s="167"/>
      <c r="O24" s="71"/>
      <c r="P24" s="71"/>
      <c r="Q24" s="72"/>
    </row>
    <row r="25" ht="19.5" customHeight="1">
      <c r="A25" s="166" t="s">
        <v>30</v>
      </c>
      <c r="B25" s="61"/>
      <c r="C25" s="62"/>
      <c r="D25" s="63" t="str">
        <f>K55</f>
        <v/>
      </c>
      <c r="E25" s="63" t="str">
        <f>K80</f>
        <v/>
      </c>
      <c r="F25" s="64"/>
      <c r="G25" s="65">
        <f t="shared" si="1"/>
        <v>0</v>
      </c>
      <c r="H25" s="66"/>
      <c r="I25" s="67"/>
      <c r="J25" s="68">
        <f>K54</f>
        <v>0</v>
      </c>
      <c r="K25" s="63">
        <f>K79</f>
        <v>0</v>
      </c>
      <c r="L25" s="67"/>
      <c r="M25" s="69">
        <f t="shared" si="2"/>
        <v>0</v>
      </c>
      <c r="N25" s="167"/>
      <c r="O25" s="71"/>
      <c r="P25" s="71"/>
      <c r="Q25" s="72"/>
    </row>
    <row r="26" ht="19.5" customHeight="1">
      <c r="A26" s="166" t="s">
        <v>31</v>
      </c>
      <c r="B26" s="61"/>
      <c r="C26" s="62"/>
      <c r="D26" s="168" t="str">
        <f>L55</f>
        <v/>
      </c>
      <c r="E26" s="63" t="str">
        <f>L80</f>
        <v/>
      </c>
      <c r="F26" s="64"/>
      <c r="G26" s="65">
        <f t="shared" si="1"/>
        <v>0</v>
      </c>
      <c r="H26" s="66"/>
      <c r="I26" s="67"/>
      <c r="J26" s="68">
        <f>L54</f>
        <v>0</v>
      </c>
      <c r="K26" s="63">
        <f>L79</f>
        <v>0</v>
      </c>
      <c r="L26" s="67"/>
      <c r="M26" s="69">
        <f t="shared" si="2"/>
        <v>0</v>
      </c>
      <c r="N26" s="167"/>
      <c r="O26" s="71"/>
      <c r="P26" s="71"/>
      <c r="Q26" s="72"/>
    </row>
    <row r="27" ht="19.5" customHeight="1">
      <c r="A27" s="166" t="s">
        <v>32</v>
      </c>
      <c r="B27" s="61"/>
      <c r="C27" s="62"/>
      <c r="D27" s="63" t="str">
        <f>M55</f>
        <v/>
      </c>
      <c r="E27" s="63" t="str">
        <f>M80</f>
        <v/>
      </c>
      <c r="F27" s="64"/>
      <c r="G27" s="65">
        <f t="shared" si="1"/>
        <v>0</v>
      </c>
      <c r="H27" s="66"/>
      <c r="I27" s="67"/>
      <c r="J27" s="68">
        <f>M54</f>
        <v>0</v>
      </c>
      <c r="K27" s="63">
        <f>M79</f>
        <v>0</v>
      </c>
      <c r="L27" s="67"/>
      <c r="M27" s="69">
        <f t="shared" si="2"/>
        <v>0</v>
      </c>
      <c r="N27" s="167"/>
      <c r="O27" s="71"/>
      <c r="P27" s="71"/>
      <c r="Q27" s="72"/>
    </row>
    <row r="28" ht="19.5" customHeight="1">
      <c r="A28" s="166" t="s">
        <v>33</v>
      </c>
      <c r="B28" s="61"/>
      <c r="C28" s="62"/>
      <c r="D28" s="63" t="str">
        <f>N55</f>
        <v/>
      </c>
      <c r="E28" s="63" t="str">
        <f>N80</f>
        <v/>
      </c>
      <c r="F28" s="64"/>
      <c r="G28" s="65">
        <f t="shared" si="1"/>
        <v>0</v>
      </c>
      <c r="H28" s="66"/>
      <c r="I28" s="67"/>
      <c r="J28" s="68">
        <f>N54</f>
        <v>0</v>
      </c>
      <c r="K28" s="63">
        <f>N79</f>
        <v>0</v>
      </c>
      <c r="L28" s="67"/>
      <c r="M28" s="69">
        <f t="shared" si="2"/>
        <v>0</v>
      </c>
      <c r="N28" s="177"/>
      <c r="O28" s="71"/>
      <c r="P28" s="71"/>
      <c r="Q28" s="72"/>
    </row>
    <row r="29" ht="19.5" customHeight="1">
      <c r="A29" s="166" t="s">
        <v>34</v>
      </c>
      <c r="B29" s="61"/>
      <c r="C29" s="62"/>
      <c r="D29" s="168" t="str">
        <f>O55</f>
        <v/>
      </c>
      <c r="E29" s="63" t="str">
        <f>O80</f>
        <v/>
      </c>
      <c r="F29" s="64"/>
      <c r="G29" s="65">
        <f t="shared" si="1"/>
        <v>0</v>
      </c>
      <c r="H29" s="66"/>
      <c r="I29" s="67"/>
      <c r="J29" s="68">
        <f>O54</f>
        <v>0</v>
      </c>
      <c r="K29" s="63">
        <f>O79</f>
        <v>0</v>
      </c>
      <c r="L29" s="67"/>
      <c r="M29" s="69">
        <f t="shared" si="2"/>
        <v>0</v>
      </c>
      <c r="N29" s="177"/>
      <c r="O29" s="71"/>
      <c r="P29" s="71"/>
      <c r="Q29" s="72"/>
    </row>
    <row r="30" ht="19.5" customHeight="1">
      <c r="A30" s="166" t="s">
        <v>35</v>
      </c>
      <c r="B30" s="61"/>
      <c r="C30" s="62"/>
      <c r="D30" s="63" t="str">
        <f>P55</f>
        <v/>
      </c>
      <c r="E30" s="63" t="str">
        <f>P80</f>
        <v/>
      </c>
      <c r="F30" s="64"/>
      <c r="G30" s="65">
        <f t="shared" si="1"/>
        <v>0</v>
      </c>
      <c r="H30" s="66"/>
      <c r="I30" s="67"/>
      <c r="J30" s="68">
        <f>P54</f>
        <v>0</v>
      </c>
      <c r="K30" s="63">
        <f>P79</f>
        <v>0</v>
      </c>
      <c r="L30" s="67"/>
      <c r="M30" s="69">
        <f t="shared" si="2"/>
        <v>0</v>
      </c>
      <c r="N30" s="177"/>
      <c r="O30" s="71"/>
      <c r="P30" s="71"/>
      <c r="Q30" s="72"/>
    </row>
    <row r="31" ht="19.5" customHeight="1">
      <c r="A31" s="178" t="s">
        <v>36</v>
      </c>
      <c r="B31" s="75"/>
      <c r="C31" s="76"/>
      <c r="D31" s="77" t="str">
        <f>Q55</f>
        <v/>
      </c>
      <c r="E31" s="77" t="str">
        <f>Q80</f>
        <v/>
      </c>
      <c r="F31" s="78"/>
      <c r="G31" s="79">
        <f t="shared" si="1"/>
        <v>0</v>
      </c>
      <c r="H31" s="80"/>
      <c r="I31" s="81"/>
      <c r="J31" s="82">
        <f>Q54</f>
        <v>0</v>
      </c>
      <c r="K31" s="77">
        <f>Q79</f>
        <v>0</v>
      </c>
      <c r="L31" s="81"/>
      <c r="M31" s="83">
        <f t="shared" si="2"/>
        <v>0</v>
      </c>
      <c r="N31" s="179"/>
      <c r="O31" s="20"/>
      <c r="P31" s="20"/>
      <c r="Q31" s="21"/>
    </row>
    <row r="32" ht="30.0" customHeight="1">
      <c r="A32" s="85" t="s">
        <v>37</v>
      </c>
    </row>
    <row r="33" ht="14.25" customHeight="1">
      <c r="A33" s="86"/>
    </row>
    <row r="34" ht="14.25" customHeight="1">
      <c r="A34" s="87" t="s">
        <v>77</v>
      </c>
      <c r="B34" s="12"/>
      <c r="C34" s="12"/>
      <c r="D34" s="12"/>
      <c r="E34" s="12"/>
      <c r="F34" s="12"/>
      <c r="G34" s="12"/>
      <c r="H34" s="12"/>
      <c r="I34" s="12"/>
      <c r="J34" s="12"/>
      <c r="K34" s="12"/>
      <c r="L34" s="12"/>
      <c r="M34" s="12"/>
      <c r="N34" s="12"/>
      <c r="O34" s="12"/>
      <c r="P34" s="12"/>
      <c r="Q34" s="13"/>
      <c r="R34" s="88"/>
    </row>
    <row r="35" ht="14.25" customHeight="1">
      <c r="A35" s="14"/>
      <c r="Q35" s="15"/>
      <c r="R35" s="88"/>
    </row>
    <row r="36" ht="14.25" customHeight="1">
      <c r="A36" s="161" t="s">
        <v>39</v>
      </c>
      <c r="B36" s="7"/>
      <c r="C36" s="7"/>
      <c r="D36" s="7"/>
      <c r="E36" s="7"/>
      <c r="F36" s="7"/>
      <c r="G36" s="7"/>
      <c r="H36" s="7"/>
      <c r="I36" s="7"/>
      <c r="J36" s="7"/>
      <c r="K36" s="7"/>
      <c r="L36" s="7"/>
      <c r="M36" s="7"/>
      <c r="N36" s="7"/>
      <c r="O36" s="7"/>
      <c r="P36" s="7"/>
      <c r="Q36" s="8"/>
    </row>
    <row r="37" ht="9.75" customHeight="1">
      <c r="A37" s="91" t="s">
        <v>78</v>
      </c>
      <c r="B37" s="91" t="s">
        <v>79</v>
      </c>
      <c r="C37" s="92" t="s">
        <v>42</v>
      </c>
      <c r="D37" s="24"/>
      <c r="E37" s="24"/>
      <c r="F37" s="24"/>
      <c r="G37" s="24"/>
      <c r="H37" s="24"/>
      <c r="I37" s="24"/>
      <c r="J37" s="24"/>
      <c r="K37" s="24"/>
      <c r="L37" s="24"/>
      <c r="M37" s="24"/>
      <c r="N37" s="24"/>
      <c r="O37" s="24"/>
      <c r="P37" s="24"/>
      <c r="Q37" s="25"/>
    </row>
    <row r="38" ht="9.75" customHeight="1">
      <c r="A38" s="36"/>
      <c r="B38" s="36"/>
      <c r="C38" s="34"/>
      <c r="Q38" s="35"/>
    </row>
    <row r="39" ht="9.75" customHeight="1">
      <c r="A39" s="36"/>
      <c r="B39" s="36"/>
      <c r="C39" s="44"/>
      <c r="D39" s="45"/>
      <c r="E39" s="45"/>
      <c r="F39" s="45"/>
      <c r="G39" s="45"/>
      <c r="H39" s="45"/>
      <c r="I39" s="45"/>
      <c r="J39" s="45"/>
      <c r="K39" s="45"/>
      <c r="L39" s="45"/>
      <c r="M39" s="45"/>
      <c r="N39" s="45"/>
      <c r="O39" s="45"/>
      <c r="P39" s="45"/>
      <c r="Q39" s="46"/>
    </row>
    <row r="40" ht="14.25" customHeight="1">
      <c r="A40" s="40"/>
      <c r="B40" s="40"/>
      <c r="C40" s="93" t="str">
        <f>A17</f>
        <v>1. ECSE Rule 55 Home/Community</v>
      </c>
      <c r="D40" s="93" t="str">
        <f>A18</f>
        <v>2. ECSE Rule 54 AM</v>
      </c>
      <c r="E40" s="93" t="str">
        <f>A19</f>
        <v>3. ECSE Rule 55 PM</v>
      </c>
      <c r="F40" s="93" t="str">
        <f>A20</f>
        <v>4. Elementary School K-5</v>
      </c>
      <c r="G40" s="93" t="str">
        <f>A21</f>
        <v>5. Middle School 6-8</v>
      </c>
      <c r="H40" s="93" t="str">
        <f>A22</f>
        <v>6. High School G9,10,11</v>
      </c>
      <c r="I40" s="93" t="str">
        <f>A23</f>
        <v>7. High School G12</v>
      </c>
      <c r="J40" s="93" t="str">
        <f>A24</f>
        <v>8.</v>
      </c>
      <c r="K40" s="93" t="str">
        <f>A25</f>
        <v>9.</v>
      </c>
      <c r="L40" s="93" t="str">
        <f>A26</f>
        <v>10.</v>
      </c>
      <c r="M40" s="93" t="str">
        <f>A27</f>
        <v>11.</v>
      </c>
      <c r="N40" s="93" t="str">
        <f>A28</f>
        <v>12.</v>
      </c>
      <c r="O40" s="93" t="str">
        <f>A29</f>
        <v>13.</v>
      </c>
      <c r="P40" s="93" t="str">
        <f>A30</f>
        <v>14.</v>
      </c>
      <c r="Q40" s="93" t="str">
        <f>A31</f>
        <v>15.</v>
      </c>
      <c r="R40" s="95"/>
    </row>
    <row r="41" ht="14.25" customHeight="1">
      <c r="A41" s="180" t="s">
        <v>80</v>
      </c>
      <c r="B41" s="181">
        <v>45184.0</v>
      </c>
      <c r="C41" s="98"/>
      <c r="D41" s="124"/>
      <c r="E41" s="124"/>
      <c r="F41" s="124">
        <v>6.5</v>
      </c>
      <c r="G41" s="124">
        <v>6.37</v>
      </c>
      <c r="H41" s="124">
        <v>6.33</v>
      </c>
      <c r="I41" s="124">
        <v>6.33</v>
      </c>
      <c r="J41" s="99"/>
      <c r="K41" s="99"/>
      <c r="L41" s="99"/>
      <c r="M41" s="100"/>
      <c r="N41" s="100"/>
      <c r="O41" s="100"/>
      <c r="P41" s="100"/>
      <c r="Q41" s="101"/>
    </row>
    <row r="42" ht="15.0" customHeight="1">
      <c r="A42" s="182" t="s">
        <v>81</v>
      </c>
      <c r="B42" s="183">
        <v>45279.0</v>
      </c>
      <c r="C42" s="126">
        <v>1.0</v>
      </c>
      <c r="D42" s="127">
        <v>3.25</v>
      </c>
      <c r="E42" s="127">
        <v>3.25</v>
      </c>
      <c r="F42" s="127">
        <v>6.5</v>
      </c>
      <c r="G42" s="127">
        <v>6.37</v>
      </c>
      <c r="H42" s="127">
        <v>6.33</v>
      </c>
      <c r="I42" s="127">
        <v>6.33</v>
      </c>
      <c r="J42" s="105"/>
      <c r="K42" s="105"/>
      <c r="L42" s="105"/>
      <c r="M42" s="106"/>
      <c r="N42" s="106"/>
      <c r="O42" s="106"/>
      <c r="P42" s="106"/>
      <c r="Q42" s="107"/>
    </row>
    <row r="43" ht="14.25" customHeight="1">
      <c r="A43" s="182" t="s">
        <v>81</v>
      </c>
      <c r="B43" s="183">
        <v>45299.0</v>
      </c>
      <c r="C43" s="126"/>
      <c r="D43" s="127">
        <v>3.25</v>
      </c>
      <c r="E43" s="127">
        <v>3.25</v>
      </c>
      <c r="F43" s="127">
        <v>6.5</v>
      </c>
      <c r="G43" s="127">
        <v>6.37</v>
      </c>
      <c r="H43" s="127">
        <v>6.33</v>
      </c>
      <c r="I43" s="127">
        <v>6.33</v>
      </c>
      <c r="J43" s="105"/>
      <c r="K43" s="105"/>
      <c r="L43" s="105"/>
      <c r="M43" s="106"/>
      <c r="N43" s="106"/>
      <c r="O43" s="106"/>
      <c r="P43" s="106"/>
      <c r="Q43" s="107"/>
    </row>
    <row r="44" ht="14.25" customHeight="1">
      <c r="A44" s="182" t="s">
        <v>81</v>
      </c>
      <c r="B44" s="183">
        <v>45306.0</v>
      </c>
      <c r="C44" s="126"/>
      <c r="D44" s="127">
        <v>3.25</v>
      </c>
      <c r="E44" s="127">
        <v>3.25</v>
      </c>
      <c r="F44" s="127">
        <v>6.5</v>
      </c>
      <c r="G44" s="127">
        <v>6.37</v>
      </c>
      <c r="H44" s="127">
        <v>6.33</v>
      </c>
      <c r="I44" s="127">
        <v>6.33</v>
      </c>
      <c r="J44" s="105"/>
      <c r="K44" s="105"/>
      <c r="L44" s="105"/>
      <c r="M44" s="106"/>
      <c r="N44" s="106"/>
      <c r="O44" s="106"/>
      <c r="P44" s="106"/>
      <c r="Q44" s="107"/>
    </row>
    <row r="45" ht="14.25" customHeight="1">
      <c r="A45" s="184" t="s">
        <v>82</v>
      </c>
      <c r="B45" s="183">
        <v>45316.0</v>
      </c>
      <c r="C45" s="126"/>
      <c r="D45" s="127"/>
      <c r="E45" s="127"/>
      <c r="F45" s="127">
        <v>2.0</v>
      </c>
      <c r="G45" s="127"/>
      <c r="H45" s="127"/>
      <c r="I45" s="127"/>
      <c r="J45" s="105"/>
      <c r="K45" s="105"/>
      <c r="L45" s="105"/>
      <c r="M45" s="106"/>
      <c r="N45" s="106"/>
      <c r="O45" s="106"/>
      <c r="P45" s="106"/>
      <c r="Q45" s="107"/>
    </row>
    <row r="46" ht="14.25" customHeight="1">
      <c r="A46" s="182" t="s">
        <v>81</v>
      </c>
      <c r="B46" s="183">
        <v>45328.0</v>
      </c>
      <c r="C46" s="126">
        <v>1.0</v>
      </c>
      <c r="D46" s="127">
        <v>3.25</v>
      </c>
      <c r="E46" s="127">
        <v>3.25</v>
      </c>
      <c r="F46" s="127">
        <v>6.5</v>
      </c>
      <c r="G46" s="127">
        <v>6.37</v>
      </c>
      <c r="H46" s="127">
        <v>6.33</v>
      </c>
      <c r="I46" s="127">
        <v>6.33</v>
      </c>
      <c r="J46" s="105"/>
      <c r="K46" s="105"/>
      <c r="L46" s="105"/>
      <c r="M46" s="106"/>
      <c r="N46" s="106"/>
      <c r="O46" s="106"/>
      <c r="P46" s="106"/>
      <c r="Q46" s="107"/>
      <c r="R46" s="108"/>
    </row>
    <row r="47" ht="14.25" customHeight="1">
      <c r="A47" s="185" t="s">
        <v>83</v>
      </c>
      <c r="B47" s="183">
        <v>45350.0</v>
      </c>
      <c r="C47" s="126"/>
      <c r="D47" s="127"/>
      <c r="E47" s="127"/>
      <c r="F47" s="127"/>
      <c r="G47" s="186">
        <v>6.37</v>
      </c>
      <c r="H47" s="127"/>
      <c r="I47" s="127"/>
      <c r="J47" s="105"/>
      <c r="K47" s="105"/>
      <c r="L47" s="105"/>
      <c r="M47" s="106"/>
      <c r="N47" s="106"/>
      <c r="O47" s="106"/>
      <c r="P47" s="106"/>
      <c r="Q47" s="107"/>
    </row>
    <row r="48" ht="14.25" customHeight="1">
      <c r="A48" s="185" t="s">
        <v>83</v>
      </c>
      <c r="B48" s="183">
        <v>45351.0</v>
      </c>
      <c r="C48" s="126"/>
      <c r="D48" s="127"/>
      <c r="E48" s="127"/>
      <c r="F48" s="127"/>
      <c r="G48" s="186">
        <v>6.37</v>
      </c>
      <c r="H48" s="127"/>
      <c r="I48" s="127"/>
      <c r="J48" s="105"/>
      <c r="K48" s="105"/>
      <c r="L48" s="105"/>
      <c r="M48" s="106"/>
      <c r="N48" s="106"/>
      <c r="O48" s="106"/>
      <c r="P48" s="106"/>
      <c r="Q48" s="107"/>
    </row>
    <row r="49" ht="14.25" customHeight="1">
      <c r="A49" s="185" t="s">
        <v>83</v>
      </c>
      <c r="B49" s="183">
        <v>45352.0</v>
      </c>
      <c r="C49" s="126"/>
      <c r="D49" s="127"/>
      <c r="E49" s="127"/>
      <c r="F49" s="127"/>
      <c r="G49" s="186">
        <v>6.37</v>
      </c>
      <c r="H49" s="127"/>
      <c r="I49" s="127"/>
      <c r="J49" s="105"/>
      <c r="K49" s="105"/>
      <c r="L49" s="105"/>
      <c r="M49" s="106"/>
      <c r="N49" s="106"/>
      <c r="O49" s="106"/>
      <c r="P49" s="106"/>
      <c r="Q49" s="107"/>
    </row>
    <row r="50" ht="14.25" customHeight="1">
      <c r="A50" s="182"/>
      <c r="B50" s="103"/>
      <c r="C50" s="104"/>
      <c r="D50" s="105"/>
      <c r="E50" s="105"/>
      <c r="F50" s="105"/>
      <c r="G50" s="105"/>
      <c r="H50" s="105"/>
      <c r="I50" s="105"/>
      <c r="J50" s="105"/>
      <c r="K50" s="105"/>
      <c r="L50" s="105"/>
      <c r="M50" s="106"/>
      <c r="N50" s="106"/>
      <c r="O50" s="106"/>
      <c r="P50" s="106"/>
      <c r="Q50" s="107"/>
    </row>
    <row r="51" ht="14.25" customHeight="1">
      <c r="A51" s="182"/>
      <c r="B51" s="103"/>
      <c r="C51" s="104"/>
      <c r="D51" s="105"/>
      <c r="E51" s="105"/>
      <c r="F51" s="105"/>
      <c r="G51" s="105"/>
      <c r="H51" s="105"/>
      <c r="I51" s="105"/>
      <c r="J51" s="105"/>
      <c r="K51" s="105"/>
      <c r="L51" s="105"/>
      <c r="M51" s="106"/>
      <c r="N51" s="106"/>
      <c r="O51" s="106"/>
      <c r="P51" s="106"/>
      <c r="Q51" s="107"/>
      <c r="R51" s="109"/>
      <c r="S51" s="109"/>
      <c r="T51" s="109"/>
    </row>
    <row r="52" ht="14.25" customHeight="1">
      <c r="A52" s="182"/>
      <c r="B52" s="103"/>
      <c r="C52" s="104"/>
      <c r="D52" s="105"/>
      <c r="E52" s="105"/>
      <c r="F52" s="105"/>
      <c r="G52" s="105"/>
      <c r="H52" s="105"/>
      <c r="I52" s="105"/>
      <c r="J52" s="105"/>
      <c r="K52" s="105"/>
      <c r="L52" s="105"/>
      <c r="M52" s="106"/>
      <c r="N52" s="106"/>
      <c r="O52" s="106"/>
      <c r="P52" s="106"/>
      <c r="Q52" s="107"/>
    </row>
    <row r="53" ht="14.25" customHeight="1">
      <c r="A53" s="182"/>
      <c r="B53" s="103"/>
      <c r="C53" s="104"/>
      <c r="D53" s="105"/>
      <c r="E53" s="105"/>
      <c r="F53" s="105"/>
      <c r="G53" s="105"/>
      <c r="H53" s="105"/>
      <c r="I53" s="105"/>
      <c r="J53" s="105"/>
      <c r="K53" s="105"/>
      <c r="L53" s="105"/>
      <c r="M53" s="106"/>
      <c r="N53" s="106"/>
      <c r="O53" s="106"/>
      <c r="P53" s="106"/>
      <c r="Q53" s="107"/>
    </row>
    <row r="54" ht="14.25" customHeight="1">
      <c r="A54" s="111" t="s">
        <v>43</v>
      </c>
      <c r="B54" s="112"/>
      <c r="C54" s="187">
        <f t="shared" ref="C54:Q54" si="3">SUM(C41:C53)</f>
        <v>2</v>
      </c>
      <c r="D54" s="187">
        <f t="shared" si="3"/>
        <v>13</v>
      </c>
      <c r="E54" s="187">
        <f t="shared" si="3"/>
        <v>13</v>
      </c>
      <c r="F54" s="187">
        <f t="shared" si="3"/>
        <v>34.5</v>
      </c>
      <c r="G54" s="187">
        <f t="shared" si="3"/>
        <v>50.96</v>
      </c>
      <c r="H54" s="187">
        <f t="shared" si="3"/>
        <v>31.65</v>
      </c>
      <c r="I54" s="187">
        <f t="shared" si="3"/>
        <v>31.65</v>
      </c>
      <c r="J54" s="187">
        <f t="shared" si="3"/>
        <v>0</v>
      </c>
      <c r="K54" s="187">
        <f t="shared" si="3"/>
        <v>0</v>
      </c>
      <c r="L54" s="187">
        <f t="shared" si="3"/>
        <v>0</v>
      </c>
      <c r="M54" s="187">
        <f t="shared" si="3"/>
        <v>0</v>
      </c>
      <c r="N54" s="187">
        <f t="shared" si="3"/>
        <v>0</v>
      </c>
      <c r="O54" s="187">
        <f t="shared" si="3"/>
        <v>0</v>
      </c>
      <c r="P54" s="187">
        <f t="shared" si="3"/>
        <v>0</v>
      </c>
      <c r="Q54" s="187">
        <f t="shared" si="3"/>
        <v>0</v>
      </c>
      <c r="R54" s="188" t="s">
        <v>44</v>
      </c>
      <c r="S54" s="71"/>
      <c r="T54" s="115"/>
    </row>
    <row r="55" ht="14.25" customHeight="1">
      <c r="A55" s="116" t="s">
        <v>45</v>
      </c>
      <c r="B55" s="115"/>
      <c r="C55" s="117">
        <v>0.0</v>
      </c>
      <c r="D55" s="117">
        <v>4.0</v>
      </c>
      <c r="E55" s="117">
        <v>4.0</v>
      </c>
      <c r="F55" s="117">
        <v>5.0</v>
      </c>
      <c r="G55" s="189">
        <v>8.0</v>
      </c>
      <c r="H55" s="117">
        <v>5.0</v>
      </c>
      <c r="I55" s="117">
        <v>5.0</v>
      </c>
      <c r="J55" s="117"/>
      <c r="K55" s="117"/>
      <c r="L55" s="117"/>
      <c r="M55" s="117"/>
      <c r="N55" s="117"/>
      <c r="O55" s="117"/>
      <c r="P55" s="117"/>
      <c r="Q55" s="118"/>
      <c r="R55" s="119" t="s">
        <v>46</v>
      </c>
      <c r="S55" s="71"/>
      <c r="T55" s="115"/>
    </row>
    <row r="56" ht="12.0" customHeight="1">
      <c r="A56" s="120"/>
      <c r="B56" s="120"/>
      <c r="C56" s="121"/>
      <c r="D56" s="121"/>
      <c r="E56" s="121"/>
      <c r="F56" s="121"/>
      <c r="G56" s="121"/>
      <c r="H56" s="121"/>
      <c r="I56" s="121"/>
      <c r="J56" s="121"/>
      <c r="K56" s="121"/>
      <c r="L56" s="121"/>
      <c r="M56" s="121"/>
      <c r="N56" s="121"/>
      <c r="O56" s="121"/>
      <c r="P56" s="121"/>
      <c r="Q56" s="121"/>
      <c r="R56" s="95"/>
    </row>
    <row r="57" ht="14.25" customHeight="1">
      <c r="A57" s="87" t="s">
        <v>84</v>
      </c>
      <c r="B57" s="12"/>
      <c r="C57" s="12"/>
      <c r="D57" s="12"/>
      <c r="E57" s="12"/>
      <c r="F57" s="12"/>
      <c r="G57" s="12"/>
      <c r="H57" s="12"/>
      <c r="I57" s="12"/>
      <c r="J57" s="12"/>
      <c r="K57" s="12"/>
      <c r="L57" s="12"/>
      <c r="M57" s="12"/>
      <c r="N57" s="12"/>
      <c r="O57" s="12"/>
      <c r="P57" s="12"/>
      <c r="Q57" s="13"/>
    </row>
    <row r="58" ht="14.25" customHeight="1">
      <c r="A58" s="14"/>
      <c r="Q58" s="15"/>
    </row>
    <row r="59" ht="14.25" customHeight="1">
      <c r="A59" s="122" t="s">
        <v>85</v>
      </c>
      <c r="B59" s="7"/>
      <c r="C59" s="7"/>
      <c r="D59" s="7"/>
      <c r="E59" s="7"/>
      <c r="F59" s="7"/>
      <c r="G59" s="7"/>
      <c r="H59" s="7"/>
      <c r="I59" s="7"/>
      <c r="J59" s="7"/>
      <c r="K59" s="7"/>
      <c r="L59" s="7"/>
      <c r="M59" s="7"/>
      <c r="N59" s="7"/>
      <c r="O59" s="7"/>
      <c r="P59" s="7"/>
      <c r="Q59" s="8"/>
    </row>
    <row r="60" ht="9.75" customHeight="1">
      <c r="A60" s="91" t="s">
        <v>86</v>
      </c>
      <c r="B60" s="123" t="s">
        <v>87</v>
      </c>
      <c r="C60" s="92" t="s">
        <v>51</v>
      </c>
      <c r="D60" s="24"/>
      <c r="E60" s="24"/>
      <c r="F60" s="24"/>
      <c r="G60" s="24"/>
      <c r="H60" s="24"/>
      <c r="I60" s="24"/>
      <c r="J60" s="24"/>
      <c r="K60" s="24"/>
      <c r="L60" s="24"/>
      <c r="M60" s="24"/>
      <c r="N60" s="24"/>
      <c r="O60" s="24"/>
      <c r="P60" s="24"/>
      <c r="Q60" s="25"/>
    </row>
    <row r="61" ht="9.75" customHeight="1">
      <c r="A61" s="36"/>
      <c r="B61" s="36"/>
      <c r="C61" s="34"/>
      <c r="Q61" s="35"/>
    </row>
    <row r="62" ht="9.75" customHeight="1">
      <c r="A62" s="36"/>
      <c r="B62" s="36"/>
      <c r="C62" s="44"/>
      <c r="D62" s="45"/>
      <c r="E62" s="45"/>
      <c r="F62" s="45"/>
      <c r="G62" s="45"/>
      <c r="H62" s="45"/>
      <c r="I62" s="45"/>
      <c r="J62" s="45"/>
      <c r="K62" s="45"/>
      <c r="L62" s="45"/>
      <c r="M62" s="45"/>
      <c r="N62" s="45"/>
      <c r="O62" s="45"/>
      <c r="P62" s="45"/>
      <c r="Q62" s="46"/>
    </row>
    <row r="63" ht="12.0" customHeight="1">
      <c r="A63" s="40"/>
      <c r="B63" s="40"/>
      <c r="C63" s="93">
        <v>1.0</v>
      </c>
      <c r="D63" s="94">
        <v>2.0</v>
      </c>
      <c r="E63" s="94">
        <v>3.0</v>
      </c>
      <c r="F63" s="94">
        <v>4.0</v>
      </c>
      <c r="G63" s="94">
        <v>5.0</v>
      </c>
      <c r="H63" s="94">
        <v>6.0</v>
      </c>
      <c r="I63" s="94">
        <v>7.0</v>
      </c>
      <c r="J63" s="94">
        <v>8.0</v>
      </c>
      <c r="K63" s="94">
        <v>9.0</v>
      </c>
      <c r="L63" s="94">
        <v>10.0</v>
      </c>
      <c r="M63" s="94">
        <v>11.0</v>
      </c>
      <c r="N63" s="94">
        <v>12.0</v>
      </c>
      <c r="O63" s="94">
        <v>13.0</v>
      </c>
      <c r="P63" s="94">
        <v>14.0</v>
      </c>
      <c r="Q63" s="94">
        <v>15.0</v>
      </c>
    </row>
    <row r="64" ht="14.25" customHeight="1">
      <c r="A64" s="190" t="s">
        <v>88</v>
      </c>
      <c r="B64" s="97">
        <v>45392.0</v>
      </c>
      <c r="C64" s="98"/>
      <c r="D64" s="124"/>
      <c r="E64" s="124"/>
      <c r="F64" s="124"/>
      <c r="G64" s="124"/>
      <c r="H64" s="124"/>
      <c r="I64" s="191">
        <v>6.33</v>
      </c>
      <c r="J64" s="124"/>
      <c r="K64" s="124"/>
      <c r="L64" s="124"/>
      <c r="M64" s="54"/>
      <c r="N64" s="54"/>
      <c r="O64" s="54"/>
      <c r="P64" s="54"/>
      <c r="Q64" s="125"/>
    </row>
    <row r="65" ht="14.25" customHeight="1">
      <c r="A65" s="182"/>
      <c r="B65" s="103"/>
      <c r="C65" s="126"/>
      <c r="D65" s="127"/>
      <c r="E65" s="127"/>
      <c r="F65" s="127"/>
      <c r="G65" s="127"/>
      <c r="H65" s="127"/>
      <c r="I65" s="127"/>
      <c r="J65" s="127"/>
      <c r="K65" s="127"/>
      <c r="L65" s="127"/>
      <c r="M65" s="67"/>
      <c r="N65" s="67"/>
      <c r="O65" s="67"/>
      <c r="P65" s="67"/>
      <c r="Q65" s="128"/>
    </row>
    <row r="66" ht="14.25" customHeight="1">
      <c r="A66" s="182"/>
      <c r="B66" s="103"/>
      <c r="C66" s="126"/>
      <c r="D66" s="127"/>
      <c r="E66" s="127"/>
      <c r="F66" s="127"/>
      <c r="G66" s="127"/>
      <c r="H66" s="127"/>
      <c r="I66" s="127"/>
      <c r="J66" s="127"/>
      <c r="K66" s="127"/>
      <c r="L66" s="127"/>
      <c r="M66" s="67"/>
      <c r="N66" s="67"/>
      <c r="O66" s="67"/>
      <c r="P66" s="67"/>
      <c r="Q66" s="128"/>
    </row>
    <row r="67" ht="14.25" customHeight="1">
      <c r="A67" s="182"/>
      <c r="B67" s="103"/>
      <c r="C67" s="126"/>
      <c r="D67" s="127"/>
      <c r="E67" s="127"/>
      <c r="F67" s="127"/>
      <c r="G67" s="127"/>
      <c r="H67" s="127"/>
      <c r="I67" s="127"/>
      <c r="J67" s="127"/>
      <c r="K67" s="127"/>
      <c r="L67" s="127"/>
      <c r="M67" s="67"/>
      <c r="N67" s="67"/>
      <c r="O67" s="67"/>
      <c r="P67" s="67"/>
      <c r="Q67" s="128"/>
    </row>
    <row r="68" ht="14.25" customHeight="1">
      <c r="A68" s="182"/>
      <c r="B68" s="103"/>
      <c r="C68" s="126"/>
      <c r="D68" s="127"/>
      <c r="E68" s="127"/>
      <c r="F68" s="127"/>
      <c r="G68" s="127"/>
      <c r="H68" s="127"/>
      <c r="I68" s="127"/>
      <c r="J68" s="127"/>
      <c r="K68" s="127"/>
      <c r="L68" s="127"/>
      <c r="M68" s="67"/>
      <c r="N68" s="67"/>
      <c r="O68" s="67"/>
      <c r="P68" s="67"/>
      <c r="Q68" s="128"/>
    </row>
    <row r="69" ht="14.25" customHeight="1">
      <c r="A69" s="182"/>
      <c r="B69" s="103"/>
      <c r="C69" s="126"/>
      <c r="D69" s="127"/>
      <c r="E69" s="127"/>
      <c r="F69" s="127"/>
      <c r="G69" s="127"/>
      <c r="H69" s="127"/>
      <c r="I69" s="127"/>
      <c r="J69" s="127"/>
      <c r="K69" s="127"/>
      <c r="L69" s="127"/>
      <c r="M69" s="67"/>
      <c r="N69" s="67"/>
      <c r="O69" s="67"/>
      <c r="P69" s="67"/>
      <c r="Q69" s="128"/>
      <c r="R69" s="129"/>
    </row>
    <row r="70" ht="14.25" customHeight="1">
      <c r="A70" s="182"/>
      <c r="B70" s="103"/>
      <c r="C70" s="126"/>
      <c r="D70" s="127"/>
      <c r="E70" s="127"/>
      <c r="F70" s="127"/>
      <c r="G70" s="127"/>
      <c r="H70" s="127"/>
      <c r="I70" s="127"/>
      <c r="J70" s="127"/>
      <c r="K70" s="127"/>
      <c r="L70" s="127"/>
      <c r="M70" s="67"/>
      <c r="N70" s="67"/>
      <c r="O70" s="67"/>
      <c r="P70" s="67"/>
      <c r="Q70" s="128"/>
      <c r="R70" s="130"/>
    </row>
    <row r="71" ht="14.25" customHeight="1">
      <c r="A71" s="182"/>
      <c r="B71" s="103"/>
      <c r="C71" s="126"/>
      <c r="D71" s="127"/>
      <c r="E71" s="127"/>
      <c r="F71" s="127"/>
      <c r="G71" s="127"/>
      <c r="H71" s="127"/>
      <c r="I71" s="127"/>
      <c r="J71" s="127"/>
      <c r="K71" s="127"/>
      <c r="L71" s="127"/>
      <c r="M71" s="67"/>
      <c r="N71" s="67"/>
      <c r="O71" s="67"/>
      <c r="P71" s="67"/>
      <c r="Q71" s="128"/>
    </row>
    <row r="72" ht="14.25" customHeight="1">
      <c r="A72" s="182"/>
      <c r="B72" s="103"/>
      <c r="C72" s="126"/>
      <c r="D72" s="127"/>
      <c r="E72" s="127"/>
      <c r="F72" s="127"/>
      <c r="G72" s="127"/>
      <c r="H72" s="127"/>
      <c r="I72" s="127"/>
      <c r="J72" s="127"/>
      <c r="K72" s="127"/>
      <c r="L72" s="127"/>
      <c r="M72" s="67"/>
      <c r="N72" s="67"/>
      <c r="O72" s="67"/>
      <c r="P72" s="67"/>
      <c r="Q72" s="128"/>
      <c r="R72" s="129"/>
    </row>
    <row r="73" ht="14.25" customHeight="1">
      <c r="A73" s="182"/>
      <c r="B73" s="103"/>
      <c r="C73" s="126"/>
      <c r="D73" s="127"/>
      <c r="E73" s="127"/>
      <c r="F73" s="127"/>
      <c r="G73" s="127"/>
      <c r="H73" s="127"/>
      <c r="I73" s="127"/>
      <c r="J73" s="127"/>
      <c r="K73" s="127"/>
      <c r="L73" s="127"/>
      <c r="M73" s="67"/>
      <c r="N73" s="67"/>
      <c r="O73" s="67"/>
      <c r="P73" s="67"/>
      <c r="Q73" s="128"/>
      <c r="R73" s="131"/>
      <c r="S73" s="132"/>
      <c r="T73" s="132"/>
    </row>
    <row r="74" ht="14.25" customHeight="1">
      <c r="A74" s="182"/>
      <c r="B74" s="103"/>
      <c r="C74" s="126"/>
      <c r="D74" s="127"/>
      <c r="E74" s="127"/>
      <c r="F74" s="127"/>
      <c r="G74" s="127"/>
      <c r="H74" s="127"/>
      <c r="I74" s="127"/>
      <c r="J74" s="127"/>
      <c r="K74" s="127"/>
      <c r="L74" s="127"/>
      <c r="M74" s="67"/>
      <c r="N74" s="67"/>
      <c r="O74" s="67"/>
      <c r="P74" s="67"/>
      <c r="Q74" s="128"/>
      <c r="R74" s="133"/>
      <c r="S74" s="109"/>
      <c r="T74" s="109"/>
    </row>
    <row r="75" ht="14.25" customHeight="1">
      <c r="A75" s="182"/>
      <c r="B75" s="103"/>
      <c r="C75" s="126"/>
      <c r="D75" s="127"/>
      <c r="E75" s="127"/>
      <c r="F75" s="127"/>
      <c r="G75" s="127"/>
      <c r="H75" s="127"/>
      <c r="I75" s="127"/>
      <c r="J75" s="127"/>
      <c r="K75" s="127"/>
      <c r="L75" s="127"/>
      <c r="M75" s="67"/>
      <c r="N75" s="67"/>
      <c r="O75" s="67"/>
      <c r="P75" s="67"/>
      <c r="Q75" s="128"/>
    </row>
    <row r="76" ht="14.25" customHeight="1">
      <c r="A76" s="182"/>
      <c r="B76" s="103"/>
      <c r="C76" s="126"/>
      <c r="D76" s="127"/>
      <c r="E76" s="127"/>
      <c r="F76" s="127"/>
      <c r="G76" s="127"/>
      <c r="H76" s="127"/>
      <c r="I76" s="127"/>
      <c r="J76" s="127"/>
      <c r="K76" s="127"/>
      <c r="L76" s="127"/>
      <c r="M76" s="67"/>
      <c r="N76" s="67"/>
      <c r="O76" s="67"/>
      <c r="P76" s="67"/>
      <c r="Q76" s="128"/>
    </row>
    <row r="77" ht="14.25" customHeight="1">
      <c r="A77" s="182"/>
      <c r="B77" s="103"/>
      <c r="C77" s="126"/>
      <c r="D77" s="127"/>
      <c r="E77" s="127"/>
      <c r="F77" s="127"/>
      <c r="G77" s="127"/>
      <c r="H77" s="127"/>
      <c r="I77" s="127"/>
      <c r="J77" s="127"/>
      <c r="K77" s="127"/>
      <c r="L77" s="127"/>
      <c r="M77" s="67"/>
      <c r="N77" s="67"/>
      <c r="O77" s="67"/>
      <c r="P77" s="67"/>
      <c r="Q77" s="128"/>
    </row>
    <row r="78" ht="14.25" customHeight="1">
      <c r="A78" s="182"/>
      <c r="B78" s="103"/>
      <c r="C78" s="126"/>
      <c r="D78" s="127"/>
      <c r="E78" s="127"/>
      <c r="F78" s="127"/>
      <c r="G78" s="127"/>
      <c r="H78" s="127"/>
      <c r="I78" s="127"/>
      <c r="J78" s="127"/>
      <c r="K78" s="127"/>
      <c r="L78" s="127"/>
      <c r="M78" s="67"/>
      <c r="N78" s="67"/>
      <c r="O78" s="67"/>
      <c r="P78" s="67"/>
      <c r="Q78" s="128"/>
    </row>
    <row r="79" ht="14.25" customHeight="1">
      <c r="A79" s="134" t="s">
        <v>52</v>
      </c>
      <c r="B79" s="112"/>
      <c r="C79" s="187">
        <f t="shared" ref="C79:Q79" si="4">SUM(C64:C78)</f>
        <v>0</v>
      </c>
      <c r="D79" s="187">
        <f t="shared" si="4"/>
        <v>0</v>
      </c>
      <c r="E79" s="187">
        <f t="shared" si="4"/>
        <v>0</v>
      </c>
      <c r="F79" s="187">
        <f t="shared" si="4"/>
        <v>0</v>
      </c>
      <c r="G79" s="187">
        <f t="shared" si="4"/>
        <v>0</v>
      </c>
      <c r="H79" s="187">
        <f t="shared" si="4"/>
        <v>0</v>
      </c>
      <c r="I79" s="187">
        <f t="shared" si="4"/>
        <v>6.33</v>
      </c>
      <c r="J79" s="187">
        <f t="shared" si="4"/>
        <v>0</v>
      </c>
      <c r="K79" s="187">
        <f t="shared" si="4"/>
        <v>0</v>
      </c>
      <c r="L79" s="187">
        <f t="shared" si="4"/>
        <v>0</v>
      </c>
      <c r="M79" s="187">
        <f t="shared" si="4"/>
        <v>0</v>
      </c>
      <c r="N79" s="187">
        <f t="shared" si="4"/>
        <v>0</v>
      </c>
      <c r="O79" s="187">
        <f t="shared" si="4"/>
        <v>0</v>
      </c>
      <c r="P79" s="187">
        <f t="shared" si="4"/>
        <v>0</v>
      </c>
      <c r="Q79" s="187">
        <f t="shared" si="4"/>
        <v>0</v>
      </c>
      <c r="R79" s="188" t="s">
        <v>53</v>
      </c>
      <c r="S79" s="71"/>
      <c r="T79" s="115"/>
    </row>
    <row r="80" ht="14.25" customHeight="1">
      <c r="A80" s="135" t="s">
        <v>54</v>
      </c>
      <c r="B80" s="115"/>
      <c r="C80" s="117"/>
      <c r="D80" s="117"/>
      <c r="E80" s="117"/>
      <c r="F80" s="117"/>
      <c r="G80" s="117"/>
      <c r="H80" s="117"/>
      <c r="I80" s="192">
        <v>1.0</v>
      </c>
      <c r="J80" s="117"/>
      <c r="K80" s="117"/>
      <c r="L80" s="117"/>
      <c r="M80" s="117"/>
      <c r="N80" s="117"/>
      <c r="O80" s="117"/>
      <c r="P80" s="117"/>
      <c r="Q80" s="118"/>
      <c r="R80" s="119" t="s">
        <v>46</v>
      </c>
      <c r="S80" s="71"/>
      <c r="T80" s="115"/>
    </row>
    <row r="81" ht="30.0" customHeight="1">
      <c r="A81" s="136" t="s">
        <v>55</v>
      </c>
    </row>
    <row r="82" ht="14.25" customHeight="1">
      <c r="A82" s="87" t="s">
        <v>89</v>
      </c>
      <c r="B82" s="12"/>
      <c r="C82" s="12"/>
      <c r="D82" s="12"/>
      <c r="E82" s="12"/>
      <c r="F82" s="12"/>
      <c r="G82" s="12"/>
      <c r="H82" s="12"/>
      <c r="I82" s="12"/>
      <c r="J82" s="12"/>
      <c r="K82" s="12"/>
      <c r="L82" s="12"/>
      <c r="M82" s="12"/>
      <c r="N82" s="12"/>
      <c r="O82" s="12"/>
      <c r="P82" s="12"/>
      <c r="Q82" s="13"/>
    </row>
    <row r="83" ht="14.25" customHeight="1">
      <c r="A83" s="14"/>
      <c r="Q83" s="15"/>
    </row>
    <row r="84" ht="21.0" customHeight="1">
      <c r="A84" s="139" t="s">
        <v>57</v>
      </c>
      <c r="B84" s="7"/>
      <c r="C84" s="7"/>
      <c r="D84" s="7"/>
      <c r="E84" s="7"/>
      <c r="F84" s="7"/>
      <c r="G84" s="7"/>
      <c r="H84" s="7"/>
      <c r="I84" s="7"/>
      <c r="J84" s="7"/>
      <c r="K84" s="7"/>
      <c r="L84" s="7"/>
      <c r="M84" s="7"/>
      <c r="N84" s="7"/>
      <c r="O84" s="7"/>
      <c r="P84" s="7"/>
      <c r="Q84" s="8"/>
    </row>
    <row r="85" ht="34.5" customHeight="1">
      <c r="A85" s="193"/>
      <c r="B85" s="141" t="s">
        <v>58</v>
      </c>
      <c r="C85" s="142" t="s">
        <v>59</v>
      </c>
      <c r="D85" s="142" t="s">
        <v>60</v>
      </c>
      <c r="E85" s="142" t="s">
        <v>61</v>
      </c>
      <c r="F85" s="143"/>
      <c r="G85" s="59"/>
      <c r="H85" s="141" t="s">
        <v>58</v>
      </c>
      <c r="I85" s="142" t="s">
        <v>59</v>
      </c>
      <c r="J85" s="142" t="s">
        <v>60</v>
      </c>
      <c r="K85" s="142" t="s">
        <v>61</v>
      </c>
      <c r="L85" s="144"/>
      <c r="M85" s="145"/>
      <c r="N85" s="141" t="s">
        <v>58</v>
      </c>
      <c r="O85" s="142" t="s">
        <v>59</v>
      </c>
      <c r="P85" s="142" t="s">
        <v>60</v>
      </c>
      <c r="Q85" s="142" t="s">
        <v>61</v>
      </c>
    </row>
    <row r="86" ht="14.25" customHeight="1">
      <c r="A86" s="146">
        <v>1.0</v>
      </c>
      <c r="B86" s="194">
        <v>45307.0</v>
      </c>
      <c r="C86" s="195">
        <v>3107.0</v>
      </c>
      <c r="D86" s="195">
        <v>2299.0</v>
      </c>
      <c r="E86" s="196">
        <f t="shared" ref="E86:E100" si="5">SUM(D86/C86)</f>
        <v>0.7399420663</v>
      </c>
      <c r="F86" s="150"/>
      <c r="G86" s="151">
        <v>16.0</v>
      </c>
      <c r="H86" s="147"/>
      <c r="I86" s="148"/>
      <c r="J86" s="148"/>
      <c r="K86" s="149" t="str">
        <f t="shared" ref="K86:K100" si="6">SUM(J86/I86)</f>
        <v>#DIV/0!</v>
      </c>
      <c r="L86" s="150"/>
      <c r="M86" s="151">
        <v>31.0</v>
      </c>
      <c r="N86" s="147"/>
      <c r="O86" s="148"/>
      <c r="P86" s="148"/>
      <c r="Q86" s="149" t="str">
        <f t="shared" ref="Q86:Q100" si="7">SUM(P86/O86)</f>
        <v>#DIV/0!</v>
      </c>
    </row>
    <row r="87" ht="14.25" customHeight="1">
      <c r="A87" s="152">
        <v>2.0</v>
      </c>
      <c r="B87" s="153"/>
      <c r="C87" s="62"/>
      <c r="D87" s="62"/>
      <c r="E87" s="149" t="str">
        <f t="shared" si="5"/>
        <v>#DIV/0!</v>
      </c>
      <c r="F87" s="144"/>
      <c r="G87" s="154">
        <v>17.0</v>
      </c>
      <c r="H87" s="153"/>
      <c r="I87" s="62"/>
      <c r="J87" s="62"/>
      <c r="K87" s="149" t="str">
        <f t="shared" si="6"/>
        <v>#DIV/0!</v>
      </c>
      <c r="L87" s="144"/>
      <c r="M87" s="154">
        <v>32.0</v>
      </c>
      <c r="N87" s="153"/>
      <c r="O87" s="62"/>
      <c r="P87" s="62"/>
      <c r="Q87" s="149" t="str">
        <f t="shared" si="7"/>
        <v>#DIV/0!</v>
      </c>
    </row>
    <row r="88" ht="14.25" customHeight="1">
      <c r="A88" s="152">
        <v>3.0</v>
      </c>
      <c r="B88" s="153"/>
      <c r="C88" s="62"/>
      <c r="D88" s="62"/>
      <c r="E88" s="149" t="str">
        <f t="shared" si="5"/>
        <v>#DIV/0!</v>
      </c>
      <c r="F88" s="144"/>
      <c r="G88" s="154">
        <v>18.0</v>
      </c>
      <c r="H88" s="153"/>
      <c r="I88" s="62"/>
      <c r="J88" s="62"/>
      <c r="K88" s="149" t="str">
        <f t="shared" si="6"/>
        <v>#DIV/0!</v>
      </c>
      <c r="L88" s="144"/>
      <c r="M88" s="154">
        <v>33.0</v>
      </c>
      <c r="N88" s="153"/>
      <c r="O88" s="62"/>
      <c r="P88" s="62"/>
      <c r="Q88" s="149" t="str">
        <f t="shared" si="7"/>
        <v>#DIV/0!</v>
      </c>
    </row>
    <row r="89" ht="14.25" customHeight="1">
      <c r="A89" s="152">
        <v>4.0</v>
      </c>
      <c r="B89" s="153"/>
      <c r="C89" s="62"/>
      <c r="D89" s="62"/>
      <c r="E89" s="149" t="str">
        <f t="shared" si="5"/>
        <v>#DIV/0!</v>
      </c>
      <c r="F89" s="144"/>
      <c r="G89" s="154">
        <v>19.0</v>
      </c>
      <c r="H89" s="153"/>
      <c r="I89" s="62"/>
      <c r="J89" s="62"/>
      <c r="K89" s="149" t="str">
        <f t="shared" si="6"/>
        <v>#DIV/0!</v>
      </c>
      <c r="L89" s="144"/>
      <c r="M89" s="154">
        <v>34.0</v>
      </c>
      <c r="N89" s="153"/>
      <c r="O89" s="62"/>
      <c r="P89" s="62"/>
      <c r="Q89" s="149" t="str">
        <f t="shared" si="7"/>
        <v>#DIV/0!</v>
      </c>
    </row>
    <row r="90" ht="14.25" customHeight="1">
      <c r="A90" s="152">
        <v>5.0</v>
      </c>
      <c r="B90" s="153"/>
      <c r="C90" s="62"/>
      <c r="D90" s="62"/>
      <c r="E90" s="149" t="str">
        <f t="shared" si="5"/>
        <v>#DIV/0!</v>
      </c>
      <c r="F90" s="144"/>
      <c r="G90" s="154">
        <v>20.0</v>
      </c>
      <c r="H90" s="153"/>
      <c r="I90" s="62"/>
      <c r="J90" s="62"/>
      <c r="K90" s="149" t="str">
        <f t="shared" si="6"/>
        <v>#DIV/0!</v>
      </c>
      <c r="L90" s="144"/>
      <c r="M90" s="154">
        <v>35.0</v>
      </c>
      <c r="N90" s="153"/>
      <c r="O90" s="62"/>
      <c r="P90" s="62"/>
      <c r="Q90" s="149" t="str">
        <f t="shared" si="7"/>
        <v>#DIV/0!</v>
      </c>
    </row>
    <row r="91" ht="14.25" customHeight="1">
      <c r="A91" s="152">
        <v>6.0</v>
      </c>
      <c r="B91" s="153"/>
      <c r="C91" s="62"/>
      <c r="D91" s="62"/>
      <c r="E91" s="149" t="str">
        <f t="shared" si="5"/>
        <v>#DIV/0!</v>
      </c>
      <c r="F91" s="144"/>
      <c r="G91" s="154">
        <v>21.0</v>
      </c>
      <c r="H91" s="153"/>
      <c r="I91" s="62"/>
      <c r="J91" s="62"/>
      <c r="K91" s="149" t="str">
        <f t="shared" si="6"/>
        <v>#DIV/0!</v>
      </c>
      <c r="L91" s="144"/>
      <c r="M91" s="154">
        <v>36.0</v>
      </c>
      <c r="N91" s="153"/>
      <c r="O91" s="62"/>
      <c r="P91" s="62"/>
      <c r="Q91" s="149" t="str">
        <f t="shared" si="7"/>
        <v>#DIV/0!</v>
      </c>
    </row>
    <row r="92" ht="14.25" customHeight="1">
      <c r="A92" s="152">
        <v>7.0</v>
      </c>
      <c r="B92" s="153"/>
      <c r="C92" s="62"/>
      <c r="D92" s="62"/>
      <c r="E92" s="149" t="str">
        <f t="shared" si="5"/>
        <v>#DIV/0!</v>
      </c>
      <c r="F92" s="144"/>
      <c r="G92" s="154">
        <v>22.0</v>
      </c>
      <c r="H92" s="153"/>
      <c r="I92" s="62"/>
      <c r="J92" s="62"/>
      <c r="K92" s="149" t="str">
        <f t="shared" si="6"/>
        <v>#DIV/0!</v>
      </c>
      <c r="L92" s="144"/>
      <c r="M92" s="154">
        <v>37.0</v>
      </c>
      <c r="N92" s="153"/>
      <c r="O92" s="62"/>
      <c r="P92" s="62"/>
      <c r="Q92" s="149" t="str">
        <f t="shared" si="7"/>
        <v>#DIV/0!</v>
      </c>
    </row>
    <row r="93" ht="14.25" customHeight="1">
      <c r="A93" s="152">
        <v>8.0</v>
      </c>
      <c r="B93" s="153"/>
      <c r="C93" s="62"/>
      <c r="D93" s="62"/>
      <c r="E93" s="149" t="str">
        <f t="shared" si="5"/>
        <v>#DIV/0!</v>
      </c>
      <c r="F93" s="144"/>
      <c r="G93" s="154">
        <v>23.0</v>
      </c>
      <c r="H93" s="153"/>
      <c r="I93" s="62"/>
      <c r="J93" s="62"/>
      <c r="K93" s="149" t="str">
        <f t="shared" si="6"/>
        <v>#DIV/0!</v>
      </c>
      <c r="L93" s="144"/>
      <c r="M93" s="154">
        <v>38.0</v>
      </c>
      <c r="N93" s="153"/>
      <c r="O93" s="62"/>
      <c r="P93" s="62"/>
      <c r="Q93" s="149" t="str">
        <f t="shared" si="7"/>
        <v>#DIV/0!</v>
      </c>
    </row>
    <row r="94" ht="14.25" customHeight="1">
      <c r="A94" s="152">
        <v>9.0</v>
      </c>
      <c r="B94" s="153"/>
      <c r="C94" s="62"/>
      <c r="D94" s="62"/>
      <c r="E94" s="149" t="str">
        <f t="shared" si="5"/>
        <v>#DIV/0!</v>
      </c>
      <c r="F94" s="144"/>
      <c r="G94" s="154">
        <v>24.0</v>
      </c>
      <c r="H94" s="153"/>
      <c r="I94" s="62"/>
      <c r="J94" s="62"/>
      <c r="K94" s="149" t="str">
        <f t="shared" si="6"/>
        <v>#DIV/0!</v>
      </c>
      <c r="L94" s="144"/>
      <c r="M94" s="154">
        <v>39.0</v>
      </c>
      <c r="N94" s="153"/>
      <c r="O94" s="62"/>
      <c r="P94" s="62"/>
      <c r="Q94" s="149" t="str">
        <f t="shared" si="7"/>
        <v>#DIV/0!</v>
      </c>
    </row>
    <row r="95" ht="14.25" customHeight="1">
      <c r="A95" s="152">
        <v>10.0</v>
      </c>
      <c r="B95" s="153"/>
      <c r="C95" s="62"/>
      <c r="D95" s="62"/>
      <c r="E95" s="149" t="str">
        <f t="shared" si="5"/>
        <v>#DIV/0!</v>
      </c>
      <c r="F95" s="144"/>
      <c r="G95" s="154">
        <v>25.0</v>
      </c>
      <c r="H95" s="153"/>
      <c r="I95" s="62"/>
      <c r="J95" s="62"/>
      <c r="K95" s="149" t="str">
        <f t="shared" si="6"/>
        <v>#DIV/0!</v>
      </c>
      <c r="L95" s="144"/>
      <c r="M95" s="154">
        <v>40.0</v>
      </c>
      <c r="N95" s="153"/>
      <c r="O95" s="62"/>
      <c r="P95" s="62"/>
      <c r="Q95" s="149" t="str">
        <f t="shared" si="7"/>
        <v>#DIV/0!</v>
      </c>
    </row>
    <row r="96" ht="14.25" customHeight="1">
      <c r="A96" s="152">
        <v>11.0</v>
      </c>
      <c r="B96" s="153"/>
      <c r="C96" s="62"/>
      <c r="D96" s="62"/>
      <c r="E96" s="149" t="str">
        <f t="shared" si="5"/>
        <v>#DIV/0!</v>
      </c>
      <c r="F96" s="144"/>
      <c r="G96" s="154">
        <v>16.0</v>
      </c>
      <c r="H96" s="153"/>
      <c r="I96" s="62"/>
      <c r="J96" s="62"/>
      <c r="K96" s="149" t="str">
        <f t="shared" si="6"/>
        <v>#DIV/0!</v>
      </c>
      <c r="L96" s="144"/>
      <c r="M96" s="154">
        <v>41.0</v>
      </c>
      <c r="N96" s="153"/>
      <c r="O96" s="62"/>
      <c r="P96" s="62"/>
      <c r="Q96" s="149" t="str">
        <f t="shared" si="7"/>
        <v>#DIV/0!</v>
      </c>
    </row>
    <row r="97" ht="14.25" customHeight="1">
      <c r="A97" s="152">
        <v>12.0</v>
      </c>
      <c r="B97" s="153"/>
      <c r="C97" s="62"/>
      <c r="D97" s="62"/>
      <c r="E97" s="149" t="str">
        <f t="shared" si="5"/>
        <v>#DIV/0!</v>
      </c>
      <c r="F97" s="144"/>
      <c r="G97" s="154">
        <v>27.0</v>
      </c>
      <c r="H97" s="153"/>
      <c r="I97" s="62"/>
      <c r="J97" s="62"/>
      <c r="K97" s="149" t="str">
        <f t="shared" si="6"/>
        <v>#DIV/0!</v>
      </c>
      <c r="L97" s="144"/>
      <c r="M97" s="154">
        <v>42.0</v>
      </c>
      <c r="N97" s="153"/>
      <c r="O97" s="62"/>
      <c r="P97" s="62"/>
      <c r="Q97" s="149" t="str">
        <f t="shared" si="7"/>
        <v>#DIV/0!</v>
      </c>
    </row>
    <row r="98" ht="14.25" customHeight="1">
      <c r="A98" s="152">
        <v>13.0</v>
      </c>
      <c r="B98" s="153"/>
      <c r="C98" s="62"/>
      <c r="D98" s="62"/>
      <c r="E98" s="149" t="str">
        <f t="shared" si="5"/>
        <v>#DIV/0!</v>
      </c>
      <c r="F98" s="144"/>
      <c r="G98" s="154">
        <v>28.0</v>
      </c>
      <c r="H98" s="153"/>
      <c r="I98" s="62"/>
      <c r="J98" s="62"/>
      <c r="K98" s="149" t="str">
        <f t="shared" si="6"/>
        <v>#DIV/0!</v>
      </c>
      <c r="L98" s="144"/>
      <c r="M98" s="154">
        <v>43.0</v>
      </c>
      <c r="N98" s="153"/>
      <c r="O98" s="62"/>
      <c r="P98" s="62"/>
      <c r="Q98" s="149" t="str">
        <f t="shared" si="7"/>
        <v>#DIV/0!</v>
      </c>
    </row>
    <row r="99" ht="14.25" customHeight="1">
      <c r="A99" s="152">
        <v>14.0</v>
      </c>
      <c r="B99" s="153"/>
      <c r="C99" s="62"/>
      <c r="D99" s="62"/>
      <c r="E99" s="149" t="str">
        <f t="shared" si="5"/>
        <v>#DIV/0!</v>
      </c>
      <c r="F99" s="144"/>
      <c r="G99" s="154">
        <v>29.0</v>
      </c>
      <c r="H99" s="153"/>
      <c r="I99" s="62"/>
      <c r="J99" s="62"/>
      <c r="K99" s="149" t="str">
        <f t="shared" si="6"/>
        <v>#DIV/0!</v>
      </c>
      <c r="L99" s="144"/>
      <c r="M99" s="154">
        <v>44.0</v>
      </c>
      <c r="N99" s="153"/>
      <c r="O99" s="62"/>
      <c r="P99" s="62"/>
      <c r="Q99" s="149" t="str">
        <f t="shared" si="7"/>
        <v>#DIV/0!</v>
      </c>
    </row>
    <row r="100" ht="14.25" customHeight="1">
      <c r="A100" s="155">
        <v>15.0</v>
      </c>
      <c r="B100" s="156"/>
      <c r="C100" s="76"/>
      <c r="D100" s="76"/>
      <c r="E100" s="149" t="str">
        <f t="shared" si="5"/>
        <v>#DIV/0!</v>
      </c>
      <c r="F100" s="157"/>
      <c r="G100" s="158">
        <v>30.0</v>
      </c>
      <c r="H100" s="156"/>
      <c r="I100" s="76"/>
      <c r="J100" s="76"/>
      <c r="K100" s="149" t="str">
        <f t="shared" si="6"/>
        <v>#DIV/0!</v>
      </c>
      <c r="L100" s="157"/>
      <c r="M100" s="158">
        <v>45.0</v>
      </c>
      <c r="N100" s="156"/>
      <c r="O100" s="76"/>
      <c r="P100" s="76"/>
      <c r="Q100" s="149" t="str">
        <f t="shared" si="7"/>
        <v>#DIV/0!</v>
      </c>
    </row>
    <row r="101" ht="14.25" customHeight="1"/>
    <row r="102" ht="14.25" customHeight="1">
      <c r="A102" s="159" t="s">
        <v>90</v>
      </c>
    </row>
    <row r="103" ht="14.25" customHeight="1"/>
    <row r="104" ht="14.25" customHeight="1"/>
    <row r="105" ht="30.0" customHeight="1">
      <c r="A105" s="136" t="s">
        <v>63</v>
      </c>
    </row>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63">
    <mergeCell ref="A12:Q12"/>
    <mergeCell ref="B13:G13"/>
    <mergeCell ref="H13:M13"/>
    <mergeCell ref="A1:Q1"/>
    <mergeCell ref="B3:H3"/>
    <mergeCell ref="I3:J3"/>
    <mergeCell ref="L3:M3"/>
    <mergeCell ref="N3:P3"/>
    <mergeCell ref="A5:Q11"/>
    <mergeCell ref="M14:M16"/>
    <mergeCell ref="N23:Q23"/>
    <mergeCell ref="N24:Q24"/>
    <mergeCell ref="N25:Q25"/>
    <mergeCell ref="N26:Q26"/>
    <mergeCell ref="N27:Q27"/>
    <mergeCell ref="N28:Q28"/>
    <mergeCell ref="N29:Q29"/>
    <mergeCell ref="N30:Q30"/>
    <mergeCell ref="N31:Q31"/>
    <mergeCell ref="A34:Q35"/>
    <mergeCell ref="A36:Q36"/>
    <mergeCell ref="A37:A40"/>
    <mergeCell ref="B37:B40"/>
    <mergeCell ref="C37:Q39"/>
    <mergeCell ref="A59:Q59"/>
    <mergeCell ref="C60:Q62"/>
    <mergeCell ref="A54:B54"/>
    <mergeCell ref="R54:T54"/>
    <mergeCell ref="A55:B55"/>
    <mergeCell ref="R55:T55"/>
    <mergeCell ref="A57:Q58"/>
    <mergeCell ref="A60:A63"/>
    <mergeCell ref="B60:B63"/>
    <mergeCell ref="A82:Q83"/>
    <mergeCell ref="A84:Q84"/>
    <mergeCell ref="F85:G85"/>
    <mergeCell ref="A102:Q104"/>
    <mergeCell ref="R69:T69"/>
    <mergeCell ref="R70:T70"/>
    <mergeCell ref="R72:T72"/>
    <mergeCell ref="A79:B79"/>
    <mergeCell ref="R79:T79"/>
    <mergeCell ref="A80:B80"/>
    <mergeCell ref="R80:T80"/>
    <mergeCell ref="A13:A16"/>
    <mergeCell ref="B14:B16"/>
    <mergeCell ref="C14:C16"/>
    <mergeCell ref="D14:D16"/>
    <mergeCell ref="E14:E16"/>
    <mergeCell ref="F14:F16"/>
    <mergeCell ref="G14:G16"/>
    <mergeCell ref="H14:H16"/>
    <mergeCell ref="I14:I16"/>
    <mergeCell ref="J14:J16"/>
    <mergeCell ref="K14:K16"/>
    <mergeCell ref="L14:L16"/>
    <mergeCell ref="N13:Q16"/>
    <mergeCell ref="N17:Q17"/>
    <mergeCell ref="N18:Q18"/>
    <mergeCell ref="N19:Q19"/>
    <mergeCell ref="N20:Q20"/>
    <mergeCell ref="N21:Q21"/>
    <mergeCell ref="N22:Q22"/>
  </mergeCells>
  <printOptions/>
  <pageMargins bottom="0.25" footer="0.0" header="0.0" left="0.25" right="0.25" top="0.25"/>
  <pageSetup fitToHeight="0"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2024-04-26T13:26:49Z</dcterms:created>
  <dc:creator>Emily Taylor</dc:creator>
</cp:coreProperties>
</file>